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filterPrivacy="1"/>
  <xr:revisionPtr revIDLastSave="0" documentId="13_ncr:1_{F311459B-6D7A-4CEF-B458-878B3B92D0B7}" xr6:coauthVersionLast="47" xr6:coauthVersionMax="47" xr10:uidLastSave="{00000000-0000-0000-0000-000000000000}"/>
  <bookViews>
    <workbookView xWindow="828" yWindow="-108" windowWidth="22320" windowHeight="13176" xr2:uid="{00000000-000D-0000-FFFF-FFFF00000000}"/>
  </bookViews>
  <sheets>
    <sheet name="data" sheetId="7" r:id="rId1"/>
    <sheet name="stats" sheetId="8" r:id="rId2"/>
  </sheets>
  <definedNames>
    <definedName name="_xlnm._FilterDatabase" localSheetId="0" hidden="1">data!$A$2:$V$191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7" i="8" l="1"/>
  <c r="G77" i="8"/>
  <c r="F77" i="8"/>
  <c r="E77" i="8"/>
  <c r="D77" i="8"/>
  <c r="C77" i="8"/>
  <c r="H76" i="8"/>
  <c r="G76" i="8"/>
  <c r="F76" i="8"/>
  <c r="E76" i="8"/>
  <c r="D76" i="8"/>
  <c r="C76" i="8"/>
  <c r="H75" i="8"/>
  <c r="G75" i="8"/>
  <c r="F75" i="8"/>
  <c r="E75" i="8"/>
  <c r="D75" i="8"/>
  <c r="C75" i="8"/>
  <c r="H74" i="8"/>
  <c r="G74" i="8"/>
  <c r="F74" i="8"/>
  <c r="E74" i="8"/>
  <c r="D74" i="8"/>
  <c r="C74" i="8"/>
  <c r="H78" i="8"/>
  <c r="H65" i="8"/>
  <c r="G65" i="8"/>
  <c r="F65" i="8"/>
  <c r="E65" i="8"/>
  <c r="D65" i="8"/>
  <c r="C65" i="8"/>
  <c r="H64" i="8"/>
  <c r="G64" i="8"/>
  <c r="F64" i="8"/>
  <c r="E64" i="8"/>
  <c r="D64" i="8"/>
  <c r="D66" i="8" s="1"/>
  <c r="C64" i="8"/>
  <c r="H55" i="8"/>
  <c r="G55" i="8"/>
  <c r="F55" i="8"/>
  <c r="E55" i="8"/>
  <c r="D55" i="8"/>
  <c r="C55" i="8"/>
  <c r="H54" i="8"/>
  <c r="G54" i="8"/>
  <c r="F54" i="8"/>
  <c r="E54" i="8"/>
  <c r="D54" i="8"/>
  <c r="C54" i="8"/>
  <c r="H45" i="8"/>
  <c r="G45" i="8"/>
  <c r="F45" i="8"/>
  <c r="E45" i="8"/>
  <c r="D45" i="8"/>
  <c r="C45" i="8"/>
  <c r="H44" i="8"/>
  <c r="G44" i="8"/>
  <c r="F44" i="8"/>
  <c r="E44" i="8"/>
  <c r="D44" i="8"/>
  <c r="C44" i="8"/>
  <c r="H43" i="8"/>
  <c r="G43" i="8"/>
  <c r="F43" i="8"/>
  <c r="E43" i="8"/>
  <c r="D43" i="8"/>
  <c r="C43" i="8"/>
  <c r="H42" i="8"/>
  <c r="G42" i="8"/>
  <c r="F42" i="8"/>
  <c r="E42" i="8"/>
  <c r="D42" i="8"/>
  <c r="C42" i="8"/>
  <c r="H41" i="8"/>
  <c r="G41" i="8"/>
  <c r="F41" i="8"/>
  <c r="E41" i="8"/>
  <c r="D41" i="8"/>
  <c r="C41" i="8"/>
  <c r="H40" i="8"/>
  <c r="G40" i="8"/>
  <c r="F40" i="8"/>
  <c r="E40" i="8"/>
  <c r="D40" i="8"/>
  <c r="C40" i="8"/>
  <c r="H31" i="8"/>
  <c r="G31" i="8"/>
  <c r="F31" i="8"/>
  <c r="E31" i="8"/>
  <c r="D31" i="8"/>
  <c r="C31" i="8"/>
  <c r="H30" i="8"/>
  <c r="G30" i="8"/>
  <c r="F30" i="8"/>
  <c r="E30" i="8"/>
  <c r="D30" i="8"/>
  <c r="C30" i="8"/>
  <c r="H29" i="8"/>
  <c r="G29" i="8"/>
  <c r="F29" i="8"/>
  <c r="E29" i="8"/>
  <c r="D29" i="8"/>
  <c r="C29" i="8"/>
  <c r="H20" i="8"/>
  <c r="G20" i="8"/>
  <c r="F20" i="8"/>
  <c r="E20" i="8"/>
  <c r="D20" i="8"/>
  <c r="C20" i="8"/>
  <c r="H19" i="8"/>
  <c r="G19" i="8"/>
  <c r="F19" i="8"/>
  <c r="E19" i="8"/>
  <c r="D19" i="8"/>
  <c r="C19" i="8"/>
  <c r="C8" i="8"/>
  <c r="D8" i="8"/>
  <c r="E8" i="8"/>
  <c r="F8" i="8"/>
  <c r="G8" i="8"/>
  <c r="H8" i="8"/>
  <c r="C9" i="8"/>
  <c r="D9" i="8"/>
  <c r="E9" i="8"/>
  <c r="F9" i="8"/>
  <c r="G9" i="8"/>
  <c r="H9" i="8"/>
  <c r="C10" i="8"/>
  <c r="D10" i="8"/>
  <c r="E10" i="8"/>
  <c r="F10" i="8"/>
  <c r="G10" i="8"/>
  <c r="H10" i="8"/>
  <c r="H7" i="8"/>
  <c r="G7" i="8"/>
  <c r="F7" i="8"/>
  <c r="E7" i="8"/>
  <c r="D7" i="8"/>
  <c r="C7" i="8"/>
  <c r="D32" i="8" l="1"/>
  <c r="E21" i="8"/>
  <c r="E32" i="8"/>
  <c r="G32" i="8"/>
  <c r="G66" i="8"/>
  <c r="D78" i="8"/>
  <c r="E78" i="8"/>
  <c r="G78" i="8"/>
  <c r="G46" i="8"/>
  <c r="H66" i="8"/>
  <c r="D21" i="8"/>
  <c r="E66" i="8"/>
  <c r="I8" i="8"/>
  <c r="H32" i="8"/>
  <c r="E56" i="8"/>
  <c r="G56" i="8"/>
  <c r="D56" i="8"/>
  <c r="H56" i="8"/>
  <c r="D46" i="8"/>
  <c r="I42" i="8"/>
  <c r="E46" i="8"/>
  <c r="I41" i="8"/>
  <c r="G21" i="8"/>
  <c r="I40" i="8"/>
  <c r="I54" i="8"/>
  <c r="I64" i="8"/>
  <c r="I74" i="8"/>
  <c r="I29" i="8"/>
  <c r="I45" i="8"/>
  <c r="I77" i="8"/>
  <c r="F46" i="8"/>
  <c r="F56" i="8"/>
  <c r="F66" i="8"/>
  <c r="F78" i="8"/>
  <c r="F32" i="8"/>
  <c r="I44" i="8"/>
  <c r="I76" i="8"/>
  <c r="H46" i="8"/>
  <c r="I43" i="8"/>
  <c r="I55" i="8"/>
  <c r="I65" i="8"/>
  <c r="I75" i="8"/>
  <c r="F21" i="8"/>
  <c r="C78" i="8"/>
  <c r="C66" i="8"/>
  <c r="C56" i="8"/>
  <c r="C46" i="8"/>
  <c r="I31" i="8"/>
  <c r="I30" i="8"/>
  <c r="C32" i="8"/>
  <c r="H21" i="8"/>
  <c r="I20" i="8"/>
  <c r="I19" i="8"/>
  <c r="C21" i="8"/>
  <c r="I10" i="8"/>
  <c r="I9" i="8"/>
  <c r="D11" i="8"/>
  <c r="E11" i="8"/>
  <c r="F11" i="8"/>
  <c r="G11" i="8"/>
  <c r="H11" i="8"/>
  <c r="I7" i="8"/>
  <c r="C11" i="8"/>
  <c r="I21" i="8" l="1"/>
  <c r="I32" i="8"/>
  <c r="I78" i="8"/>
  <c r="I66" i="8"/>
  <c r="I56" i="8"/>
  <c r="I46" i="8"/>
  <c r="I11" i="8"/>
</calcChain>
</file>

<file path=xl/sharedStrings.xml><?xml version="1.0" encoding="utf-8"?>
<sst xmlns="http://schemas.openxmlformats.org/spreadsheetml/2006/main" count="3657" uniqueCount="848">
  <si>
    <t>م</t>
  </si>
  <si>
    <t>سوشيال ميديا</t>
  </si>
  <si>
    <t>https://gulfnews.com/world/mena/egypt-fire-guts-iconic-nassibian-studio-theatre-1.83407682?fbclid=IwAR3aFTyl4zbMBBfZ76vhlhmy418mGjfnRWppt0ihne-7_nG5TOIU7GInxEw</t>
  </si>
  <si>
    <t>https://www.youtube.com/watch?v=KPC5UE_hqr8</t>
  </si>
  <si>
    <t>https://www.youtube.com/watch?v=YmRtwPy5Hn4</t>
  </si>
  <si>
    <t>https://www.youtube.com/watch?v=iQ3c6xNdpXw</t>
  </si>
  <si>
    <t xml:space="preserve"> (الفن لا يحترق) (حريق مسرح الجزويت) (جمعية النهضة)</t>
  </si>
  <si>
    <t>زيارة وفد ثقافي من كوريا الجنوبية لمسرح ستوديو ناصيبيان المحترق بجزويت القاهرة</t>
  </si>
  <si>
    <t>https://www.youtube.com/watch?v=WXrxNXWEO6k</t>
  </si>
  <si>
    <t>Let's rebuild Studio Nasibian Theater - معاً لإعادة بناء مسرح ستوديو ناصبيان</t>
  </si>
  <si>
    <t>https://www.youtube.com/watch?v=HgzICPf1-Gk</t>
  </si>
  <si>
    <t>في حب الجزويت 100 رسمة تتحدى الحريق</t>
  </si>
  <si>
    <t>حريق في مسرح جمعية النهضة العلمية والثقافية «جزويت القاهرة»</t>
  </si>
  <si>
    <t>https://www.youtube.com/watch?v=ygUd-Gg7pvE</t>
  </si>
  <si>
    <t>أحداث يوم الحريق وأسماء الداعمين ومبادرات إعادة البناء</t>
  </si>
  <si>
    <t>https://www.youtube.com/watch?v=3Lou9NwsZiY</t>
  </si>
  <si>
    <t>حريق رمسيس.. شاهد عيان يروي تفاصيل حريق استوديو ناصبيان</t>
  </si>
  <si>
    <t>https://www.youtube.com/watch?v=N2pIKaIA-CU</t>
  </si>
  <si>
    <t>حريق رمسيس.. السيطرة على نيران مسرح الجزويت</t>
  </si>
  <si>
    <t>حالة من الحزن تسيطر على الأوساط الفنية بعد حريق مسرح جمعية النهضة العلمية والثقافية جزويت القاهرة - YouTube</t>
  </si>
  <si>
    <t>https://www.youtube.com/watch?v=EyL6RqMd0NM</t>
  </si>
  <si>
    <t>https://www.youtube.com/watch?v=Dkgjjwqr7jM</t>
  </si>
  <si>
    <t>https://www.youtube.com/watch?v=lwpLvA9DRt8</t>
  </si>
  <si>
    <t xml:space="preserve">حريق «استوديو ناصيبيان» التاريخي يصدم الفنانين المصريين </t>
  </si>
  <si>
    <t xml:space="preserve">حريق الجزويت.. تعرف على المدرسة والمسرح التاريخيين وقصة تأسيسهما </t>
  </si>
  <si>
    <t>اليوم السابع</t>
  </si>
  <si>
    <t>حريق هائل فى مسرح جمعية النهضة العلمية بميدان رمسيس</t>
  </si>
  <si>
    <t>YouTube</t>
  </si>
  <si>
    <t>https://www.youm7.com/story/2021/11/1/%D8%AD%D8%B1%D9%8A%D9%82-%D8%A7%D9%84%D8%AC%D8%B2%D9%88%D9%8A%D8%AA-%D8%AA%D8%B9%D8%B1%D9%81-%D8%B9%D9%84%D9%89-%D8%A7%D9%84%D9%85%D8%AF%D8%B1%D8%B3%D8%A9-%D9%88%D8%A7%D9%84%D9%85%D8%B3%D8%B1%D8%AD-%D8%A7%D9%84%D8%AA%D8%A7%D8%B1%D9%8A%D8%AE%D9%8A%D9%8A%D9%86-%D9%88%D9%82%D8%B5%D8%A9-%D8%AA%D8%A3%D8%B3%D9%8A%D8%B3%D9%87%D9%85%D8%A7/5516778</t>
  </si>
  <si>
    <t>https://aawsat.com/home/article/3279956/%D8%AD%D8%B1%D9%8A%D9%82-%C2%AB%D8%A7%D8%B3%D8%AA%D9%88%D8%AF%D9%8A%D9%88-%D9%86%D8%A7%D8%B5%D9%8A%D8%A8%D9%8A%D8%A7%D9%86%C2%BB-%D8%A7%D9%84%D8%AA%D8%A7%D8%B1%D9%8A%D8%AE%D9%8A-%D9%8A%D8%B5%D8%AF%D9%85-%D8%A7%D9%84%D9%81%D9%86%D8%A7%D9%86%D9%8A%D9%86-%D8%A7%D9%84%D9%85%D8%B5%D8%B1%D9%8A%D9%8A%D9%86</t>
  </si>
  <si>
    <t>الشرق الأوسط</t>
  </si>
  <si>
    <t>جزويت القاهرة» يتجاوز معاناته بافتتاح قاعة لـ«الفنون المعاصرة»</t>
  </si>
  <si>
    <t>https://aawsat.com/home/article/3868301/%C2%AB%D8%AC%D8%B2%D9%88%D9%8A%D8%AA-%D8%A7%D9%84%D9%82%D8%A7%D9%87%D8%B1%D8%A9%C2%BB-%D9%8A%D8%AA%D8%AC%D8%A7%D9%88%D8%B2-%D9%85%D8%B9%D8%A7%D9%86%D8%A7%D8%AA%D9%87-%D8%A8%D8%A7%D9%81%D8%AA%D8%AA%D8%A7%D8%AD-%D9%82%D8%A7%D8%B9%D8%A9-%D9%84%D9%80%C2%AB%D8%A7%D9%84%D9%81%D9%86%D9%88%D9%86-%D8%A7%D9%84%D9%85%D8%B9%D8%A7%D8%B5%D8%B1%D8%A9%C2%BB</t>
  </si>
  <si>
    <t>https://www.e3lam.com/573948/</t>
  </si>
  <si>
    <t>صور.. احتراق مسرح الجزويت بالفجالة</t>
  </si>
  <si>
    <t>مصريون في الكويت</t>
  </si>
  <si>
    <t>حريق يدمر مسرح الجزويت برمسيس بالكامل.. والسبب غير واضح حتى الآن</t>
  </si>
  <si>
    <t>حريق يلتهم جزءاً من ذاكرة السينما المصرية</t>
  </si>
  <si>
    <t>بوابة دار الهلال</t>
  </si>
  <si>
    <t>بعد احتراقه بالأمس.. تعرف على "مسرح استديو ناصبيان" ثاني أقدم أستوديو سينمائي في مصر</t>
  </si>
  <si>
    <t>https://aawsat.com/home/article/3279891/%D8%AD%D8%B1%D9%8A%D9%82-%D9%8A%D9%84%D8%AA%D9%87%D9%85-%D8%AC%D8%B2%D8%A1%D8%A7%D9%8B-%D9%85%D9%86-%D8%B0%D8%A7%D9%83%D8%B1%D8%A9-%D8%A7%D9%84%D8%B3%D9%8A%D9%86%D9%85%D8%A7-%D8%A7%D9%84%D9%85%D8%B5%D8%B1%D9%8A%D8%A9</t>
  </si>
  <si>
    <t>حريق مسرح الجزويت.. النيران تأكل الجدران والأفكار تحلق بلا أجنحة</t>
  </si>
  <si>
    <t>أصوات أونلاين</t>
  </si>
  <si>
    <t>https://aswatonline.com/2021/11/02/%D8%AD%D8%B1%D9%8A%D9%82-%D9%85%D8%B3%D8%B1%D8%AD-%D8%A7%D9%84%D8%AC%D8%B2%D9%88%D9%8A%D8%AA-%D8%A7%D9%84%D9%86%D9%8A%D8%B1%D8%A7%D9%86-%D8%AA%D8%A3%D9%83%D9%84-%D8%A7%D9%84%D8%AC%D8%AF%D8%B1%D8%A7/</t>
  </si>
  <si>
    <t>النهار العربي</t>
  </si>
  <si>
    <t>بعد الحريق... وزيرة الثقافة المصرية تتفقد 'مسرح الجزويت</t>
  </si>
  <si>
    <t>https://www.annaharar.com/arabic/culture/news/14112021100008922</t>
  </si>
  <si>
    <t>وزيرة الثقافة تزور جزويت القاهرة وتبحث طرق دعمه.. بعد حريقه</t>
  </si>
  <si>
    <t>https://www.youm7.com/story/2021/11/11/%D9%88%D8%B2%D9%8A%D8%B1%D8%A9-%D8%A7%D9%84%D8%AB%D9%82%D8%A7%D9%81%D8%A9-%D8%AA%D8%B2%D9%88%D8%B1-%D8%AC%D8%B2%D9%88%D9%8A%D8%AA-%D8%A7%D9%84%D9%82%D8%A7%D9%87%D8%B1%D8%A9-%D9%88%D8%AA%D8%A8%D8%AD%D8%AB-%D8%B7%D8%B1%D9%82-%D8%AF%D8%B9%D9%85%D9%87-%D8%A8%D8%B9%D8%AF-%D8%AD%D8%B1%D9%8A%D9%82%D9%87/5533079</t>
  </si>
  <si>
    <t>https://www.facebook.com/AlArabiya.Egypt/videos/%D8%AD%D8%B1%D9%8A%D9%82-%D9%81%D9%8A-%D9%85%D8%B3%D8%B1%D8%AD-%D8%AC%D9%85%D8%B9%D9%8A%D8%A9-%D8%A7%D9%84%D9%86%D9%87%D8%B6%D8%A9-%D8%A7%D9%84%D8%B9%D9%84%D9%85%D9%8A%D8%A9-%D9%88%D8%A7%D9%84%D8%AB%D9%82%D8%A7%D9%81%D9%8A%D8%A9-%D8%AC%D8%B2%D9%88%D9%8A%D8%AA-%D8%A7%D9%84%D9%82%D8%A7%D9%87%D8%B1%D8%A9/6444038929002713/</t>
  </si>
  <si>
    <t>حريق في مسرح جمعية النهضة العلمية والثقافية "جزويت القاهرة"</t>
  </si>
  <si>
    <t>https://www.facebook.com/photo/?fbid=10159510444397674&amp;set=a.10150170052367674</t>
  </si>
  <si>
    <t>منشور</t>
  </si>
  <si>
    <t>حريق مقر جمعية الجزويت الثقافية مأساة شخصية بالنسبة لي</t>
  </si>
  <si>
    <t>https://www.facebook.com/daaarbnews/videos/214009624183115/</t>
  </si>
  <si>
    <t>دعوات لإعادة إحياء "مسرح الجزويت".. النار لا تحرق الفن</t>
  </si>
  <si>
    <t>في حب الجزويت: 100 رسمة تتحدى الحريق</t>
  </si>
  <si>
    <t>https://www.facebook.com/watch/?ref=search&amp;v=393366715493562&amp;external_log_id=f653004d-7c45-4dc7-ba42-c21269dfefd4&amp;q=%D8%AD%D8%B1%D9%8A%D9%82%20%D9%85%D8%B3%D8%B1%D8%AD%20%D8%A7%D9%84%D8%AC%D8%B2%D9%88%D9%8A%D8%AA</t>
  </si>
  <si>
    <t>حريق مسرح الجزويت خسارة كبيرة مافيش خسائر في الارواح</t>
  </si>
  <si>
    <t>https://www.facebook.com/photo/?fbid=10227256776633977&amp;set=basw.Abp1t5iGKbO8QqI3zxMZJH7heuCR3K2uwN4VQWXF6Mde8W3DgmOBfdKNPHLiYFdT42fVVoHaaajZS9oyQnnthjTJBcK3Nke5W4neNfuwYT_JLrkauUzWTt6j5l5bagA3hzL545Q6eEmhXR05ZoeEMBTKIsMstimr3L71pyOMKC5iosyTrMq05YfyOSNJHUuoNCRM9ojLM7VBHVkIHFyHnPXd&amp;opaqueCursor=Abq2j3YgdAJ-AnYkFKIt1ijEyCed4Ht0_BLVQ3ieELG-ujeveY3dOXu_-d9iyg9Fap1GNhdOGuD239-ZMw9wsx-9I1ocLysPk1v7ciqaC2iZqx2DNtAe3Wqkicivi7wAMXqz28jzInpeirzilzWssqhHinjXHcBihLzwRw-X8-PPGyF_jDruAehx_At0V-Qda9COet1aPq1TDqm0orBJqPa_Ayzj4Um-piLGR02v7ykkeZzx4NIO7Dh-uxn55NFqt2EyLUB_gzf-OofcVNqGo4C5YCeFxCDouzJl26192WUHoHCKEddhyxJ_gFj1-DhiTRmBq_AXRrhnzEFeXUrfHAHVW4ftkLbjdX-Q8Qkpyr-jOPpraJNlUUi-DC84yRJkCKbs-jOKD-y0hl_weTGOJv4Kef6wcuf6xOS_aVDck6-jbOwn4SRQ3R6aBhspFSm-nNBMc3fodB_OKYLeVn4BJs_7RKIZzw-hm9RV_i_LePf8RFCzn5vWnBWAhwZHI9iIyFZQHPbuY0Z_gSr2GQS8aAY7LjemEdbpuK0wWW8LW5xkERfAdCh026hkFhRguD2Els_J_5nwduLV9Iz1iwwAuu1aF0JVeJv2AKuj4yNKEr6FW245koxmuyPnvmN5kBtrCsAw6l0FWjbb90DYlHMSSskDzge_CtMoIW0hZzPB-3LVDiSQGQ5QMj_wXzEu4yhu7yWIAndduaNNDJ5R-_HwplQdMSJo5X7H_qjaFwrDiiYn79hMIrUlQJ6RBhh-8cTgSCeBuEAqNBx53C2uUD7jEABI</t>
  </si>
  <si>
    <t>اندلاع حريق في مسرح الجزويت بالعباسية</t>
  </si>
  <si>
    <t>https://www.facebook.com/photo/?fbid=213910044185511&amp;set=basw.AbofeEex8aeuFyKiaSrR1VyFIeSSq9dh5nuH6Mj0OO6DnUzvF5L5gT4RNNk4CHzgelMq19CsR2gUz7_LrcBnDA4FLgboQbpqAQu1D3O11_xthn6mDTxDS033Nz5C3k8nmQvRcG01gL3cxMCb5oz2tlV6VQrrOqMeDYrZreOaxHbnPzgErw6-ySRGkpWpgfQOoVe3hY3Ro3WSlvnzjAAn5s7m&amp;opaqueCursor=AbpkdP6Yt_dJSAOPFRForyBmo4GK17JZqhrbmA8xTlvKhEyWInJc1-trY9Gw8pAfmzqK_g-V2kEgVK0jhrF75uCERZI7q_s4AWHTNEaYlsImhRv4MSXJH6-l51ylQc48yp98Lrp0kqZH5rL20yg4tyEBfUXva4_WOidkn8e2omed0TqsMW2F5Yf_ziuubqhP050NBz6rK-wWpO9cOrBPHRBu_TnlOTC5N6TqsSH0I29TVZCYwmod5XwlZFQlx5vrihgrojPrjpE6jzda3hI-oYROV0zynOoB9WcY-7hBUzUuQXY7rFxlmxnuHy-gH7f696B18YlbIdWwd7t89GnzWEVB-I4HkChpiNwoWuRjC83gpBnUatbInJ5-j7lZAxFsoToisTlqn_Q5_hxrXCxYoix_xi3HVojtsY812tNzfu1JMMUX89Aobrq9L7Gl0cYVTsZ_Er5fpTpjrRLkd7yVREJnNXbrOAE57DBJpnoW0A_QLuonPE5ePOtCzPaDBqHIWB_VS_XoERMcowg6JM0PVESwAprHrvaDL3Wpz_fzIM4ZoHJWDB2W6H4QiVmu7scwQ5sG6gkA-YwMWQDDPaau4NyxmDEGn7XrTOqp9HdZw75EqTrSepb_FZzR5vj3JLAYyttdyHnGhYcA_24WOHsXkMUvP1AJDvQBByHFtb0KSc-PlTC3yNTS4TwXOOWoeYLSQTgTox_x0yi-54RyLVU83UrBi4bJocXn7QWlcjmsBpNk6ENni2ldhPAeYAvutqXptvU</t>
  </si>
  <si>
    <t>من فعاليات إحياء ذكرى حريق مسرح ستوديو ناصيبيان "مسرح الجزويت"، الليلة على أرض المسرح</t>
  </si>
  <si>
    <t>https://www.facebook.com/photo/?fbid=10160178463991153&amp;set=basw.AboyrRZ5nelAlInF4F-gEGKUCBD8QK1cAO-AskoXpNWU1OIBulMbADtNhyEif4GcEFFD4umcPakBT1azhwS5aqfKZ1nEmJX6uLQsSWZ3VppkVpCBFtuEipwpyTlWRuJFff6N0zt__aY4nvQhtAEe2n0wh67vH0WwADVpo3l-Pv-BCk47h9Ibk1dn4zqcjQTLmXXNJbut2rwQJNWVZhXPvc9x&amp;opaqueCursor=Abpm-H1BWiQBXa9d0VWmf5SipnrdOluZP_-AOovD3BDpYzwLbaA8k7wWJdehfmtXd4JfVtOvbBAmGSkBeuW0OXuARJ5k6jzC6Vcu13lmTLgRlt558_nS3lMeYeau1L3srRwzr0-lfL1cZ-2zAlpCJ1IPU9nlJqKm1PY9n9EkR-OCejoJzqTxYwO0dUy3Wpd9EOUZJ3taSDfsJf6Fc8gTpet9WvLZYioEGsyT4AmMn3O6c1h67D1IVtV3dTNx5Cjx6OgWQW6H61Dr5uQmFV0cz2AoazKuEy9jii1220JPPUXxtqcH5TXacHl5-I_7F3bwv57I8Dy-xQNb1kFaQ2MdTzzBBTkjq125oqDxQd0xuL94o7gd4ShbNALq7GCoDoHzKvh02_b_r3JvRZq5kDDoEP0mTFSWeT7lSrxiZ0U_VwfS77LSc4IRdrw-ZhBCueHcCW0xYWvn72ttIyVHLkpLL-gUbThOxNmPDpkiP8j8Q7QuiG0HOL2RBfh3Ot2kSlB7z6o5Fn2L5BU0IZxexXsR3htJy3tKFqRlxX1AO4E9r2xrR_540qNCLUxRxGyiocUQHErRju4Q4pR20LZloqwJHNIK-JPI0E6WKcvCY3sVwLxUNyeAUn2lM6nFCTPhzQXQtnyH-9eQ5yOzQMci2bEpqatCpiN25H7Y06xpRPYeDM6JIqOpXLKZ5EkngkgzKcoVe_fCU2JF3dc6U-Jo22vB14IPaM45YOKbeQ802yI5AWOHbZECGd1UFv1bW0jinDvMdus</t>
  </si>
  <si>
    <t>https://www.youm7.com/story/2021/11/11/%D9%88%D8%B2%D9%8A%D8%B1%D8%A9-%D8%A7%D9%84%D8%AB%D9%82%D8%A7%D9%81%D8%A9-%D8%AA%D8%AA%D9%81%D9%82%D8%AF-%D8%A2%D8%AB%D8%A7%D8%B1-%D8%AD%D8%B1%D9%8A%D9%82-%D9%85%D8%B3%D8%B1%D8%AD-%D8%A7%D9%84%D8%AC%D8%B2%D9%88%D9%8A%D8%AA-%D9%88%D8%AA%D8%B9%D9%84%D9%86-%D8%AA%D9%82%D8%AF%D9%8A%D9%85-%D8%A7%D9%84%D8%AF%D8%B9%D9%85/5533216</t>
  </si>
  <si>
    <t>حريق مدمر يلتهم احد رموز وقلاع الابداع فى مصر (ستوديو ناصبيان) التابع لجمعية النهضة العلمية والثقافية</t>
  </si>
  <si>
    <t>الاتنين الجاي تمر سنة على حريق مسرح ستوديو ناصبيان "مسرح الجزويت"، وهنحيي ذكراه بافتتاح معرض توثيقي عن الحادث المروع وفعاليات تانية</t>
  </si>
  <si>
    <t>https://www.facebook.com/photo/?fbid=10160157847631153&amp;set=basw.AbohTrZ2iCjVbc9PT2pwuTmX0_72JkUkgMZNheCzedNlqMvaxunZcKCJwCDPTFwBqfOnwMg2oXxSCppdiJvUoPHtSm5lGIG0lF5_MAx0cywQL1aKI-LY-gGanixZjdJPXM2IPAxvjlWw4WDwLb-jIkZthYOxf2SUA7cDlEvZYKtlvOgM2SArLQJUgW_cBYncail68XXyQ2BDaGMKDK48-u58&amp;opaqueCursor=AbqYTloO2ze9UI6HI75AtX08qMfNSufVxiHSFthraCw9J1VH4pGxfp2FGYdokUj1yuZ18yBr6Xy1phLI3pPB3Z23wl2Q9GnaGRMWk63zpWW9q3jPBn5LOika-SSOETaVz57gC4-GJDuJ5K26R_8E3Z_9_g_arFkMabagB0g2eUoo0uWp7fBCokkBJxvRZURw7X1jnhD_DfqRL5oI_doAOXtiIx0dVCRwTFFfR8cvIsm5snwnlBFwEaGFNZ6a9mXyVPbUNwzqsoLGF9lQ6AUq2HcchF-tR6gHma-asjLvxKAFfJYELE_fdB4cpZo7vz-xdwpC4MjipPEp4ZS1hweyPOs3CP4Aj_veRNjVcFue6IoCI1Ri89WVgjsvL0-GexrtSJAJgQKmrtd09uQzoWOOGeEwhDSZ9QrzUw9BQNHJBQ9vbetyRur-jjGvfEhHuoft-rVMT4yF3XxhLhaaukMGmn6bSiQqSUKYuwcj1YZYxMf0SQ4ynSgU4H_bhzaq7uvSPuDou71Nvtv2j_jAlNKwYzLJj9f9GYWbcE2bXoKMRiXN1HH1ss6-WFCsWQozsKV8sP7lqa9X18LF2y2v_kZNwezN0JATE-KlGH4HZMcfx8c6NAZTMKlC2Bc9QM0A9rtfHlIKsfa5vGXOGsUZnFgNpwHFMvAzEtB4d8YQfir24kZf82VyvGmqBcT-UjJ0Z2blBcV7xJtss76VKJY9fBkmkfillalvbggl_PHK78-uTqd_3NHGmEsrYAKYdJDE3hhNq9jX9uHWbJ5ECKeWigxs8v48S2Hh8VtZeukvfxRl0NlCaSI0w-c8YYjxYDnHxK4RmXqiiEaFK2sly-Zs6hkvasgglGhC2Lqifw94bfXpNkH0CSOzlOt-BDzWR4FlG_DMrjYuxFUW08sP1K8eheEZPKbzR9aVnomUfi4Re-BhdprPlzLOyE5LCYQAdeXtbCiPwsg</t>
  </si>
  <si>
    <t xml:space="preserve">من الرماد والأحلام From Ashes &amp; Dreams ذكرى حريق مسرح ستوديو ناصبيان </t>
  </si>
  <si>
    <t>https://www.facebook.com/events/798397511434098/?acontext=%7B%22ref%22%3A%2252%22%2C%22action_history%22%3A%22[%7B%5C%22surface%5C%22%3A%5C%22share_link%5C%22%2C%5C%22mechanism%5C%22%3A%5C%22share_link%5C%22%2C%5C%22extra_data%5C%22%3A%7B%5C%22invite_link_id%5C%22%3A846137923376517%7D%7D]%22%7D</t>
  </si>
  <si>
    <t>https://www.facebook.com/permalink.php?story_fbid=pfbid02veqNuHb4wP1y9iNT9izV6dBjxKXXosrXFtPoZTRqthfzGjJioRs4v1QeZo1rZeo4l&amp;id=100007103138296</t>
  </si>
  <si>
    <t>إنقذوا استديو ناصبيان من الروتين وطيور الظلام</t>
  </si>
  <si>
    <t>https://www.facebook.com/photo/?fbid=10230045973555849&amp;set=bc.AbrEIupO153IrH0KMbz-ZNTsVUUQ1u1aUWiaLcz0_Aw4l19I24rFTmzs2wHNimR9a44gsh9QM4dLD8ey_SOf8uNBSdsTFqtRbSoTJVlDXjZxYhUHdcbAflVR9eAI_p1g569zp8xRj9iTmoI09Ul9RkAQtwZbhyNLQxtHSajDEYSpmdLhsS3hAAbs3q-hXL-Wpor1as9qqME2z3HCQME5zcMS&amp;opaqueCursor=AbrOlcUyUfrio6FW-hkAtN1xYyiQeSezvxbZ_iE8bNJHEfMCmDUgM5og6BYLYT2vSa92UmWsQ3VikJ1ie3nfSp3wtWUPlZ2_yIk1tqOasyaC1KuzQmVZxj_JBDDJmbUF1dQRW564uXuNXoQKXWAkZJ1as9gGJ2SmYKhPEzJAnbnQYRf8F7iGwGCIYYp9mOAAUI_LepI1F2RDsvCu3c3WcD7GXyeUHHXoAp5juiGOfF_-oNTS6tHwQ-Y8yNFHlO3kVsZbzYnzFKIIDel7GR7-_Cs8nlqnifpCQfCvNLgA9F4Vu5todF7kfNEg2ppuog4nC07KU0W5hC149NW7ojU7T7Wc3dELqh14oXPNCMz5wIRSe4_N_tk9j7PVVB8pRv1xiSuGw4kpMFaRFr247hRT0eH0gRZseN2nSC0IV5zKTA0Y45d6U09u5CT6HOaMBplVGT1cRka2nOgIRBFyS8E37lELyIC9kGlZeCWeiaOwdgMP3loh0S1aB_t8e3Bxd6XPkzBagt53ysECOV3jSElSS9yDHFL3GrJkjjXTgI_JkIjKTjqOoOqBxqmfrZ-dTtSIqEuovQPso58wWDJkST_g0UF18XHVTCCbSjwd0cn5tKbLgd9aD2D1zkwTsPQhUIaqyMY</t>
  </si>
  <si>
    <t>https://www.facebook.com/photo/?fbid=10219826940521729&amp;set=bc.Abrh4Oj7YkgHGEKzoCXx6Ml-hf55vmrsK_yJc524GXwwTanpuaNjgsKMj_7afqtMWh_899fliLZeNr_BoUZhcyamwlnZP9qIM62d3zkTKSX0xtYclnup6oG8fZGxDKB-NX4coNCo_8pD7eNupK8fSIuwFGTpdzXVxZ9SzzxGbwydp8MlOBLe4KjGdcKxKhTCkJ5sEF52V3mX0aFCRrVhU3AH&amp;opaqueCursor=AbqFzmq-zdP2LIexzej46zQcDpGwghVVgwWPCIX8kPr2E7H6F3oBmRb8ZDVPTQCu5XEy57L55lm1aZRVy8Nze6qYMKo5tBTaR79-63lUhePLPACqyxyAY7xumP1tPjLUUr-3EpKdW1wXHe_49RS0TOgM_Hx7o3y2s2Ib2tseaIPTL-NifI2-SquIXPoTKd9TVydFCBVhSMhLHzvdm9QqGszUlrDqo2YUE0HTU6Hgdf6JLFV_zo5WCXAIir4daNoMER7YfqY9bkdFL1ut5s9eK8w0OiD4evKVxa1plD-pjW9q0i-r94HdiR9tBQQ0axdPW1ZFyHE3qRyM0J5QHWXZkpYuSAsC3Q02VBOq7j7tA9fGTgcMFTxIqOq20MI0S6PgN3K5qKQJKTkdvhlV0lvNWHmxCNwjj-VgGF9n7mO6wV4u3kdW95Jh6Ht_uYg8JILIrzRsA4tE-h6jE-jG86unUeId1-ykpKZ7ESsIQlu0T5NM_ggDB9zIcAaeGoqdhoMTTCehGacsohyn8LjXNEGVHY7kl2wWU_7CXqOMi4nYo_Q4H91sPNVFZMWNzhRNbu-PYszM2dopSBIESYubM8RGi93sQpLdX-PO6Tk9C7_Vp41o07Im_d4JpV59_tFYsKGSFls</t>
  </si>
  <si>
    <t>عنوان المادة</t>
  </si>
  <si>
    <t>رابط الإطلاع</t>
  </si>
  <si>
    <t xml:space="preserve">ببالغ الحزن والاسي تلقيت خبر حريق مسرح الجزويت </t>
  </si>
  <si>
    <t>من ايام أصاب حريق ضخم مسرح الجزويت في القاهرة وللاسف كل شئ في المسرح اتحرق واتدمر.</t>
  </si>
  <si>
    <t>https://www.facebook.com/Middle.East.Underground/photos/bc.AbpS5pql-zT762I8XwBPwcdbfXJfz_u6bxWK7FwqN6w8JzQapZj0c3CtKux3DbjT9e4ALrVFcjEoQ7hH7GPcgMopObHc8ufoD6kKRThc7VI6NAsXlM2SPgVQj-GT2y8PIuffXkac7EEFneOLEurB8g4uLswjoNbetUEhqmLXQMj566tECmFUzSDERIOxP6n3J32e-hcZzmJMKhgyNhHyqxgv/3021628341425395/?opaqueCursor=AbqdobwAxess9H7HU6rlVofO6qjnPwF8FIYrctOr789Ik30bNQjZlO-em2HiwsmlytzsOYUSQEm5dxPPmUWcGpEe7dMQor0et1VJkB3cLFtpbXyhP6rid3t1ZOryu5-pyz8NRpeIemhFCeqjpYiUYUq8FXB1IwfmJCPIA4jf1mLuLX6283-W2MlCTZJ7prZo-BFxOgev4ZSj2cJJCp0oT10HoZmITE_Z4ASSMm3_DX58JxNMGpAA4g_B_RujesAX4yEDY8i1pkD02L5g8YQUP8vkD3dKcoks7Na5P4wbWqvJ134fbrCKF1DKiaTTHp5NcOhu-0mPGspHINI6upzw0hl44TW5tv9BHue4qGObMCvacz50wVnkoCnK31_P9jo8gUcPJDL-437l087wxVq9FLKzYe9cOPLlEFdJNa5Su7bJvZpSlAg8Rjyt_2Z4K-A93G1ShhZWeqeengeQm0OypeudL-PP1_kES-8TdIu81j-kGrxaWMiNI10F2NpSvEWL7_PV00_m80SvfSDS8zi-nJPP12vwHsbyd0TVKJ1NBDn1LedTUgd9JHVdKJPazhflnEr6989ZFfxH4PGB0JN8MEaF</t>
  </si>
  <si>
    <t>“الجزويت” يستقبل وفد الفنانين والمثقفين.. ومسؤولو “جمعية النهضة”: واثقون من عودة مسرح ناصبيان ليشع إبداعا لمحبي الحياة</t>
  </si>
  <si>
    <t>https://www.facebook.com/daaarbnews/photos/bc.Abr561DGFDBPFwfym4ZcXYPv9aply7IUVFkdmdMQewFQB13SCy9TisP-XzpxSToFQnja0FZJKVMFhP18ftgA6vZ6Ym9pBJszIOmCo3KDDqPMSXU6VJ_XttYgXQBoNvlhQPqyNcvtNMhRBJolvMhSRzg1C59BWxeAA8tWBP7SLJxWgPmnNnx4sX-uWFOL8rhNJkHDKWVa3LkZYONGwmmjn04q/413229280286223/?opaqueCursor=AbqksXdJ4x4pu386KGirRltDkmt7J-5BmYrP13jmaWdmB2zF-VX1Uz4pYjrtMSyRK1s1zCbLYdfxjjLGqI2l9brPtgJothMctAZcGlp28sE1jIm5B3LyQ2SG2bxWkb_QZLkaYJwrmCZQ65Jp4Jc7Nowtt6keMKmNMTHMd24cg7RXEBdlF9TJov6f7e0c08TbdyxjJZh6NqIBwuuXwr8yEaia4uxaQYEY0TxagTAWRz5IiDpA41IpT9_s5XYyQIFYRunlkPHvczeVln4V-Yz_yq8bNHnOuEJij9TnrNGdz8oIVv2usSyrVjkIfo5R96lIuIJEUEaj4LHQkGHRWT45Xxv3qnx8XsR3Gz6mxIvE_N_qC7pPr3T5LLs1hMEuYWjfsyNi8_f03Cg_n8S3I3Gt4tAqaYrIKO4Px-9SVs6XTsRvO_RS6kaBuCHIoogZSmh0MO8Th2VbG9VWRaxQTZCxMYBmdlZoUTgBKT6QylUrg2OFBjvcMy_ZYCE-p-SVWPNG9PK5K6caMbc4jwGTX1DicL9ftwy2KgMr2frEVqao-ViVmKGEBytreG6YHVwcZfQP-ag3mVn07USqEyvkXhND0hg8wmo7zcU94rFfcEU8YTkbNfZjyK-_uyuHy9S5RV20HRXulZfvNH5Q76I0_4KmWvpF</t>
  </si>
  <si>
    <t>أحزان على عتبات الجزويت| ذكريات مع مسرح ناصبيان “مقام الموهوبين” ومتنفس الإبداع المستقل</t>
  </si>
  <si>
    <t>https://www.facebook.com/daaarbnews/photos/bc.AboJq5dsPzKOsRpkr11PS5sOiBeCrPNj4aDZ9cPmvXYH3FSuYMv-Vfaexk59MdEgKLcH6tQJW_0LOn_UmAvG2n3z09aso7dfwgGvcCRqKRhCtbP_7cGByAaxTT1z_xLT5otVeX8UDKWDTLUD3KIfpdfT4wFpb8NpKd5Hcc7sv8nLOnC4GGstvYHQ3U3BY8FohzjKEW99oC3MZWLHHoaLBX50/411751683767316/?opaqueCursor=AbrQ84f63UzzJnVuiWJzvtl3ZvtVhjuwukfIpqiMh9gbm0AQ1eZDFeqy8qfc-uifYik5FZnZvri302bagwzw8e5y8Yv8WkuXmp8PQpoZrtUwy-JTYdYD27hqPIl9Ad7s7aJn1WFUbI35M_qK_iOZSaIXRhtUNePziEk1PMMIkrozClzFdV2cdCeTIzPwd4TwDlEA274gWB7weA4CMWNUsEOzyEXj8nZ7mAq5iWHT-SzU31sbBoxBnbOev1Kjsc_arcUyf9CVR6tvB32p-oAO7MWaRPXKTMBN160kRhRjeiPhSiVotVoPBn8dZ4kC1z-rPjFJhpAQd8ARH2bFcCnNqn_1wslS8eWPkwgWwPQFHiQXl9VEFA8WVh9gPZjBmsSB_WzubcQvZuhEjq2FPmFmrw1pYm1KYflCIJzIgCjYEPxReL1M-qPBgfSSx9-m7vredpub7Lx5cYnV7rENKgf728EKgEiJ2Pf2H_mDsKWyUi58yganDyzgdtbHDRafoQFn0k6sEPYQHOPCXQ_zaXBO0n7lwvgHHuNCeHviHob_ZEDmkz35GKfPS3IgAM_sOU9HiTDalXBsuZaGvFH6I2qHY1Es</t>
  </si>
  <si>
    <t>https://www.facebook.com/permalink.php?story_fbid=pfbid02BvK29jsubEKEEeZ4H9VPJ1Go3EV2VYJkWDNWvb6nBNvH2EEiBqNsfpGPwp2953j1l&amp;id=604781152</t>
  </si>
  <si>
    <t>تلقيت أمس اتصال مشكور من الدكتورة إيناس عبد الدايم، وزيرة الثقافة، حول حريق مسرح ستوديو ناصيبيان بجزويت القاهرة وتنسيق زيارة للمكان عشان تشوف ممكن الوزارة تساعد بإيه</t>
  </si>
  <si>
    <t>https://www.facebook.com/ElNahda.Jesuit/posts/pfbid0sM4dbrp5zdx6PYNMtzPst2FU9xpQbwT8nNuXUqjcgvcSduWdjrxbRau3whYoLa9Hl</t>
  </si>
  <si>
    <t>من ليلة إحياء مركز جزويت القاهرة الثقافي لـ ذكرى حريق مسرح ستوديو ناصيبيان التاريخي</t>
  </si>
  <si>
    <t>نوع المادة</t>
  </si>
  <si>
    <t>https://www.facebook.com/ElNahda.Jesuit/posts/pfbid02daQeFHtyZ7SAaajGwfMWtf11rRJZ9ChQq5oLxgbgBdDL5EHbSDjWpuRXMm5K3N7yl</t>
  </si>
  <si>
    <t>في انتظاركم الساعة السادسة مساء اليوم تشاركونا إحياء ذكري حريق مسرح ستوديو ناصيبيان "مسرح الجزويت"</t>
  </si>
  <si>
    <t>مسرح ستوديو ناصيبيان.. رحلة حياة جديدة</t>
  </si>
  <si>
    <t>https://www.facebook.com/ElNahda.Jesuit/posts/pfbid02UmJeiojinYpobPTYpYGHpX6hVupDU8U1XLTWBafL412RmAHjiK9VnNXD97BQxUxal</t>
  </si>
  <si>
    <t>لليلة الساعة 6 مساءً يحيي مركز جزويت القاهرة الثقافي ذكري حريق مسرح ستوديو ناصيبيان التاريخي</t>
  </si>
  <si>
    <t>https://www.facebook.com/ElNahda.Jesuit/posts/pfbid02MBqukWKisFFfvKxFVrSwjeXQGeNpMqJoZdp6Vqk9kgqksXxhEa9M47iAWAjXHYpal</t>
  </si>
  <si>
    <t>كاست تجارة عين شمس "فرقة خيال أول" قرروا يدعموا و يساهموا في إعادة بناء مسرح ستوديو ناصيبيان</t>
  </si>
  <si>
    <t>https://www.facebook.com/ElNahda.Jesuit/posts/pfbid0KRQUiPeBecFaAXQjnuqmnqiUBTX3GFeZFgetfUUZfBMGq7o1GyUgZxcK8uAPdayXl</t>
  </si>
  <si>
    <t>ورشة لمدة يومان العائد بتاعها هيروح بالكامل لإعادة بناء مسرح الچزويت بعد حرقه</t>
  </si>
  <si>
    <t>https://www.facebook.com/ahmed.mubarak.524/posts/pfbid08MFTphoNqLpuiz47Bo2pqhCaxRMXsmHLC3Q2bYKorMqmYU4JnrK36jJ4mtPaWmQrl</t>
  </si>
  <si>
    <t>في إطار مبادرة المشاركة المجتمعية و دعم مسرح الجزويت وإعادة بناءه يقدم ( كاست تجارة عين شمس وفرقة خيال أول ) المسرحية الكوميدية</t>
  </si>
  <si>
    <t>https://www.facebook.com/hassankhaled971/posts/pfbid02LE9UX9QfQ7ofhAHftsbLT92XSSXBAFVQcFubufouNj97R8k48atLUYoX7wtVjMSwl</t>
  </si>
  <si>
    <t>تصنيف الناشر</t>
  </si>
  <si>
    <t>سمينار مع المونتير و المخرج وائل فرج عن المونتاچ والإخراج و العلاقة بين المونتير و المخرج</t>
  </si>
  <si>
    <t>زيارة د. إيناس عبدالدايم وزيرة الثقافة و عدد من رؤساء قطاعات الوزارة لجمعية النهضة العلمية و الثقافية "جزويت القاهرة" لبحث كيفية دعم الوزارة لإعادة بناء مسرح ستوديو ناصيبيان</t>
  </si>
  <si>
    <t>https://www.facebook.com/ibrahimsaad07/posts/pfbid0f1QgeYPrYmpSeR6gto1M33BuwbUL6B8FkJRvse2khwbQiHNgQNyywbp87SCXWJtel</t>
  </si>
  <si>
    <t>https://www.facebook.com/wael.farag1/posts/pfbid0bgKqrE2KByf9TkuocwoFJCXPhXfSytNz788aTGsESEtgq5r6aaD87GiZnPQJWNMil</t>
  </si>
  <si>
    <t>مسرح ستوديو ناصيبيان لازم يكمل، مع بعض هنبنيه من جديد</t>
  </si>
  <si>
    <t>ورشة كتابة السيناريو مع السيناريست الكبير الدكتور مدحت العدل في جزويت القاهرة</t>
  </si>
  <si>
    <t>https://www.facebook.com/TharaaGoubailOfficial/posts/pfbid02UwTjKevm8Jzm5ETGeXH4hYPY9gR2nMG1yMKDEynz7yw6yT8YjKqVGMjzGpJv7n1jl</t>
  </si>
  <si>
    <t>Egypt Fire guts iconic Nassibian Studio Theatre Mena</t>
  </si>
  <si>
    <t>A fire devours a part of the memory of Egyptian cinema</t>
  </si>
  <si>
    <t>https://globeecho.com/news/middle-east/a-fire-devours-a-part-of-the-memory-of-egyptian-cinema/</t>
  </si>
  <si>
    <t>الجزويت أسلوب حياة</t>
  </si>
  <si>
    <t>https://www.facebook.com/groups/2221670260/?multi_permalinks=10165817093480261&amp;hoisted_section_header_type=recently_seen</t>
  </si>
  <si>
    <t>لقطات من أثار حريق مسرح ستوديو ناصيبيان</t>
  </si>
  <si>
    <t>https://www.facebook.com/sameh.samy.73/posts/pfbid02f3NfWCijfifuYYpcMrqTg6QDYKrAZFMyB4mCx6dAsrAdNw8Y6bdysVpFKBfZd7H6l</t>
  </si>
  <si>
    <t>ده واحد من أهم المسارح اللي احتوت وانتجت وكلّلت مجهود عدد مهول من الفنانين والنجوم والمواهب والأفكار</t>
  </si>
  <si>
    <t>https://www.facebook.com/Ali.Quandil/posts/pfbid0XyBViyCJJYcf3BYXQCDBgvFbYeW5f7PFHFW9233HHT5SpBycXouaQM91vnHAoKhel</t>
  </si>
  <si>
    <t xml:space="preserve">شعور صعب جدا انى اكون فى المسرح و مقدرش ادخله </t>
  </si>
  <si>
    <t>https://www.facebook.com/george.moussa.549/posts/pfbid046SE7ujpZPKgXXfd3KWGuxJeseFnnvTT9vCN8HXVgU99KxZZMu13Y4PajTS3yqKzl</t>
  </si>
  <si>
    <t>من زيارة الشاعر و السيناريست الكبير د. مدحت العدل إلى مسرح ستوديو ناصيبيان بجزويت القاهرة</t>
  </si>
  <si>
    <t>https://www.facebook.com/permalink.php?story_fbid=pfbid02CLSskXg6mB9GWjCgt4jH2ifNpBEV71xAeu81DzRgFFv7cPxcj2H6fuF8mUx3PKAcl&amp;id=604781152</t>
  </si>
  <si>
    <t>لسه المزاد مستمر ليوم السبت الجاي</t>
  </si>
  <si>
    <t>https://www.facebook.com/yassin1911/posts/pfbid0311mMUfZ73V715p37EP74Dv46LLv9kzrfJSWupwhUmV3s3A6LUtggMD2oUeLoFAMQl</t>
  </si>
  <si>
    <t xml:space="preserve">يوم للتاريخ راجعين من تانى و قريب </t>
  </si>
  <si>
    <t>https://www.facebook.com/george.moussa.549/posts/pfbid0zH4kGeMPUtT5spqw5cwbpBM1gxBqxfJRi7G5XdaMCJVKAH1cMbwcfjkeXqZ5A9vKl</t>
  </si>
  <si>
    <t>سنعيده احسن مما كان.. طاقة نور ثقافية سنتبرع له وسنقدم مبادرات ونتلقى من الجميع مبادراتهم</t>
  </si>
  <si>
    <t>https://www.facebook.com/mohamed.eladl.52/posts/pfbid02LiDMuENjzJ53Z6uyRQ4p5M5ndoWJ46TQ9jEP3K8jxnARSxt5mKUz56UcU3Nk9pZAl</t>
  </si>
  <si>
    <t>https://www.facebook.com/hossam.elouan/posts/pfbid02fXmXbfK3Cp2VpyG38L3VGNDGRgZ5mHmENFVqWjRHoWtyeAMG6rv7tpkD4xQGD1fRl</t>
  </si>
  <si>
    <t xml:space="preserve">على بعد خطوات من مسرح ستوديو ناصيبيان </t>
  </si>
  <si>
    <t>https://www.facebook.com/sameh.samy.73/posts/pfbid025obaoUVvFKFB7fcaZP6gPoCQCqvm3Uo56KvRkv3QTrE7mq2V3iPFqnmNf6CDoKqFl</t>
  </si>
  <si>
    <t>ورشة تحضير الشخصية الدرامية مع أحمد مبارك‏</t>
  </si>
  <si>
    <t>https://www.facebook.com/ahmed.mubarak.524/posts/pfbid0ukXN1RyBgZcYn9rj158RREMuqXa3JaBvfDyZiTfrwAQJu99gKbc4kLEui9p9XtfZl</t>
  </si>
  <si>
    <t>شكرًا ل المنصة على التغطية المحترفة لافتتاح معرض《100 رسمة في حب الجزويت》 لدعم إعادة بناء مسرح ناصيبيان التاريخي</t>
  </si>
  <si>
    <t>https://www.facebook.com/ElNahda.Jesuit/posts/pfbid0rMBWiSoXxXcCTR4AbcJeskf6NesP4eYrp8SzgCnssqH2kQZnjwijfHsF5QSdpdABl</t>
  </si>
  <si>
    <t>مقال الشاعر والكاتب الصحفي يحيى وجدي في "أخبار النجوم": الجزويت مرة أخرى</t>
  </si>
  <si>
    <t>https://www.facebook.com/ElNahda.Jesuit/posts/pfbid0WHDknQqZPuyG1Wq8jnhpW7fifzEWU2g16LitPpf3pU5DVuzPxhU96mPXSZkCYHL2l</t>
  </si>
  <si>
    <t>بيان مهم حول آخر مستجدات الأمر في حريق المسرح</t>
  </si>
  <si>
    <t>https://www.facebook.com/ElNahda.Jesuit/posts/pfbid0cr33BsxanGfY3RYRukN7YoUUaate2K12JrVaMsJoq2Wy8Nvw7P1S2m4pBQNx2RPxl</t>
  </si>
  <si>
    <t xml:space="preserve">لينك حجز حفل مهرجان الجاز </t>
  </si>
  <si>
    <t>https://www.facebook.com/ElNahda.Jesuit/posts/pfbid0Hey1eHhaqfhhj2LSLMgJyh6UuHcNC8scjjSd4L86rsuK8cBdcisEEoY4kr9c6mZ3l</t>
  </si>
  <si>
    <t>من حفل اليوم العالمي لموسيقى الجاز المخصص لدعم مسرح ستوديو ناصيبيان</t>
  </si>
  <si>
    <t>يحيى مركز جزويت القاهرة الثقافي ذكرى حريق مسرح ستوديو ناصيبيان التاريخي، اللي حصل يوم 31 أكتوبر الماضي</t>
  </si>
  <si>
    <t>https://www.facebook.com/ElNahda.Jesuit/posts/pfbid0Zqjhff3NwhgksD728wQ7UY8Vbiz2H9Uh5ve5HbW3auDK4Bso9qqwBSgFYnPrjXJtl</t>
  </si>
  <si>
    <t>https://www.facebook.com/ElNahda.Jesuit/posts/pfbid02pU5aPXHRFF9YsKDKjHdhPAUCLgvDGkpBuS9j54tSBkFn9HYH3cUKqT1WJwxnndTVl</t>
  </si>
  <si>
    <t>نحب نشكر النائبة دينا عبدالكريم على دعمها و كلامها عن مسرح ستوديو ناصيبيان و الحادث الأليم في مجلس النواب</t>
  </si>
  <si>
    <t>https://www.facebook.com/ElNahda.Jesuit/posts/pfbid0216F7eCQ2Y8yXFuXQcgHoDDuMeadMcjaCK837eATdaBsRVFANR7GSGgfuJX1zBtWwl</t>
  </si>
  <si>
    <t>https://www.facebook.com/ElNahda.Jesuit/posts/pfbid0Rro5xYijarYdfpRAapdXMJzf4i3gvoifyvGJSNc7NhKbTvizATXNircChziqNH8Ql</t>
  </si>
  <si>
    <t>مسرح الجزويت والمعروف بـ«استديو ناصبيان» اتحرق بالكامل بكل محتوياته من يومين</t>
  </si>
  <si>
    <t>دي عينة بسيطة من أفلام كتير خرجت من المكان دا، ستوديو نصيبيان أو مسرح الخشب</t>
  </si>
  <si>
    <t>https://www.facebook.com/iOmran98/posts/pfbid02pRMDpTR43932wV69GN82jUW8JaerPSgDttqjvgYu2G1pceB16ShQe7zMDGcevG11l</t>
  </si>
  <si>
    <t>https://www.facebook.com/Elfaslaonline/posts/pfbid037KcuJqZCvREEqdLnjkehhQqZ7tBX6cTkim2poGjA1fbSZUKpJfw7wHWy3scbP5Lul</t>
  </si>
  <si>
    <t>الفن يخدم الفن</t>
  </si>
  <si>
    <t>https://www.facebook.com/yassindraws/posts/pfbid028QCT8BvEJsd6YknSQ2wxZUSNqa75n2XxJH97f2wWeduKExfyTC91QHd1nGhesKTql</t>
  </si>
  <si>
    <t>قعدت مش متخيل للحظات ان المسرح اتحرق بكل أجهزته و اضاءته و كل شئ في يوم أجازتنا</t>
  </si>
  <si>
    <t>https://www.facebook.com/mostafa.eldaly1/posts/pfbid02YVsNFw1uaoUUbPEK9rDTmyD3UjB2rQi6Lwp72R4G4sahM74YfVNf7uNbcLagyNRvl</t>
  </si>
  <si>
    <t>تعلن الوان حزنها و تضامنها مع مدرسة الجيزويت بعد الحريق الذي التهم مسرح استديو ناصبيان</t>
  </si>
  <si>
    <t>https://www.facebook.com/AlwanArtsEG/posts/pfbid0rJTA9NwAkR1N2SMVUHxNPcivLdop5zEPyXDAQ6aU4UUR2Fphrm5PZitVEHRzUG3Rl</t>
  </si>
  <si>
    <t>هذه هي حياتنا مطعمة بالهشاشة و قلة الحيلة</t>
  </si>
  <si>
    <t>https://www.facebook.com/Nourhan.Official/posts/pfbid02CkajMKUHw2vr7WVmvLNgdMB4QRuSh5PP4vH8otYizsP1c8TVTBY78ke4zaSzr4aml</t>
  </si>
  <si>
    <t>خلال زيارة الشاعر والسيناريست مدحت العدل لجزويت القاهرة</t>
  </si>
  <si>
    <t>https://www.facebook.com/sameh.samy.73/posts/pfbid02ujYJ6PH3tynMUqpwkhET61kARqaXGMyoR6LiVXvWrSwGLTyqg5v91sRp5zUiiR2cl</t>
  </si>
  <si>
    <t>تم السيطرة على الحريق الضخم الذي التهم مسرح ستوديو ناصيبيان "جزويت القاهرة"</t>
  </si>
  <si>
    <t>https://www.facebook.com/ELwarshaTheaterTroupe/posts/pfbid0fSxtDy17nf9nBQRDyRMb44Wdi4PfimS3sDmwDShwebDtChTpJs4xvfhBVy5B6o13l</t>
  </si>
  <si>
    <t xml:space="preserve">مهم جدا.. أرجو من أصدقائي المهتمين بأمر حريق مسرح الجزويت نشر البوست ده على أوسع نطاق ممكن، ده لينك حملة تبرعات خاصة بإعادة بناء المسرح </t>
  </si>
  <si>
    <t>https://www.facebook.com/permalink.php?story_fbid=pfbid02Xvzn2vqk9JSp1zC2NJvU7kJMhTghXTH5TjKbvv2LfNmgMA5pAvowwUb8d2k5t9Hal&amp;id=604781152</t>
  </si>
  <si>
    <t>مسرح ستوديو ناصيبيان</t>
  </si>
  <si>
    <t>https://www.facebook.com/sameh.samy.73/posts/pfbid0353NCjQa8ffa69RvWSBSPa4QBiHwNe4GfZqU8UKgmbsj9J6PtU83BfcZTTWWXyQTWl</t>
  </si>
  <si>
    <t>خسارة كبيرة للمكان العريق ده .. بس الحمد لله إن مفيش خسائر بشرية</t>
  </si>
  <si>
    <t>https://www.facebook.com/sara.derzawy/posts/pfbid0CvCCWNnd4Lh9KWVxArk8myrnKgdSKhJxZ9isxMfCTCRue76F1SQifWbWDFhKHTjCl</t>
  </si>
  <si>
    <t>أرجو من الجميع المساهمة في إحياء مشروع الجزويت الثقافي</t>
  </si>
  <si>
    <t>https://www.facebook.com/groups/2221670260/?multi_permalinks=10165825948390261&amp;hoisted_section_header_type=recently_seen</t>
  </si>
  <si>
    <t>صباحكم جميل اليوم ٣١ اكتوبر يمر عام على حريق مسرح ستوديو ناصيبيان</t>
  </si>
  <si>
    <t>https://www.facebook.com/permalink.php?story_fbid=pfbid09Zh3AfF7URNKKytkterpm66r19z1FkEV5tTyEsDkVzietQWVy848nTLqpvLQeiqul&amp;id=100009387514521</t>
  </si>
  <si>
    <t>الحمد لله على كل شيء اخمدت كل النيران</t>
  </si>
  <si>
    <t>https://www.facebook.com/permalink.php?story_fbid=pfbid0frE6CNQDNQQFwdFvXmEBWMNcLm6MxRzE7i351Ac8EiB5RKSVRs8P3xwkJACBJms5l&amp;id=100009387514521</t>
  </si>
  <si>
    <t>أزمة وهتعدي بروح الجيزويت القوية</t>
  </si>
  <si>
    <t>https://www.facebook.com/mona.abulnasr.1/posts/pfbid0XmVmCX5WokKWaMWYPqCAKPspmbwUCeg1muADBTNNqn2pjEEWHvYrR1PZTy9p9EBYl</t>
  </si>
  <si>
    <t>من جانبه، أكد الكاتب الصحفي سامح سامي رئيس القسم الثقافي بجريدة الشروق، والمدير التنفيذي لجزويت القاهرة ، على أهمية زيارة الوزيرة</t>
  </si>
  <si>
    <t>https://www.facebook.com/sameh.samy.73/posts/pfbid02PMetjyn6M6Rotey345bCapaNehchZekPNe5KbK4TamXVvXFVbkGFghYPVKh86hT6l</t>
  </si>
  <si>
    <t>تفاصيل زيارة وزيرة الثقافة لجزويت القاهرة للمساهمة في إعادة بناء مسرحها المحترق</t>
  </si>
  <si>
    <t>https://www.shorouknews.com/news/view.aspx?cdate=11112021&amp;id=3df21cfb-85b0-459a-b06a-dc62f3d1bc00&amp;fbclid=IwAR07eW_iQn-H7bDLNxuREH-hbt9f47ojKv_qTSMuWojwBNl4lGT6YYT1r5w</t>
  </si>
  <si>
    <t>شىء محزن جدا حريق مسرح الجزويت متنفس كل فرق الهواة</t>
  </si>
  <si>
    <t>https://www.facebook.com/permalink.php?story_fbid=pfbid0JizrWe2fzUbLMuPXyBrduqo5Jjegit6eDEhGS9fMRmBwDb3ETxTTaLc673MhuH2Tl&amp;id=100013523829861</t>
  </si>
  <si>
    <t>إنها خسارة عظيمة للروح والنفس والوجدان</t>
  </si>
  <si>
    <t>https://www.facebook.com/Harfoshaa/posts/pfbid02oC33iarRVQPTznC6nyUqt7HdNaUcdY2PNQVsDm3vVXBD77FXk9c7EeTq8nrGBS73l</t>
  </si>
  <si>
    <t>تم السيطرة على الحريق الضخم الذي التهم مسرح ستوديو ناصيبيان "جزويت القاهرة".</t>
  </si>
  <si>
    <t>https://www.facebook.com/elwakae3elyoum/posts/pfbid02ab6Lc8QqupRd4H6L8yAgdRdk7XFkGUPRCNqz9wRPfG9N5efCvYXzcsegRaP8XuXql</t>
  </si>
  <si>
    <t>من أمام مسرح الجزويت الآن (ستوديو ناصبيان سابقاََ) ثاني أقدم استوديو في مصر</t>
  </si>
  <si>
    <t>https://www.facebook.com/waled.wasfe/posts/pfbid07kQuaXKUNDGmZuRrqX8Ki57otG9ofysFX8PskQD1CmyoQUdpi2yb88FdBCMSdzzvl</t>
  </si>
  <si>
    <t xml:space="preserve">وإن احترق سوف يشع نور </t>
  </si>
  <si>
    <t>https://www.facebook.com/nana.ashraf.73/posts/pfbid02dvcVW2AP9EukL2DfUfHqSy1VfGNe4j9gWsdaj26WJEUSte2Hv2CwPeYU21wk4DN8l</t>
  </si>
  <si>
    <t>شكرا لوزيرة الثقافة الفنانة د.إيناس عبد الدايم وشكرا للفنان د.مدحت العدل وأسماء المتبرعين</t>
  </si>
  <si>
    <t>https://www.youtube.com/watch?v=9xAS0zagnm0</t>
  </si>
  <si>
    <t>التبرعات للحريق بالأرقام وسمبوزيوم (تماثيل من الحديد) واقامة خيمة مؤقتة للمسرح</t>
  </si>
  <si>
    <t>https://www.youtube.com/watch?v=nbBPMx2jEkc</t>
  </si>
  <si>
    <t>مبادرات شبابية وحكومية وأرثوذكسية وكاثوليكية لإعادة بناء المسرح المحترق والتوقعات لعام 2022</t>
  </si>
  <si>
    <t>https://www.youtube.com/watch?v=_7-Nf0AJGqQ</t>
  </si>
  <si>
    <t>جزويت القاهرة الثقافي يحيي ذكرى حريق مسرح ستوديو ناصيبيان</t>
  </si>
  <si>
    <t>https://www.cairo24.com/1680891?fbclid=IwAR33t6KBlifnoXaggrsrJ8TyyGedDob0AOJnyHlNzRjCeBGJ-4IyEOcNkz8</t>
  </si>
  <si>
    <t>إدعم الجزويت بعد حريق المسرح</t>
  </si>
  <si>
    <t>https://www.facebook.com/reda.shawky.18/posts/pfbid02rgqc9hkodi589RqgYAeLdZwyb19qMJ9hgdnaK7JFK96wn1C1PRyFxHnd55E3UgGhl</t>
  </si>
  <si>
    <t>https://www.facebook.com/permalink.php?story_fbid=pfbid0ogKdu4b7XkViKE2WuqaPWq29kqF2tJy2Jd6xU59K6Jkt1hCtqKsHiyF5awuH76Y4l&amp;id=100009387514521</t>
  </si>
  <si>
    <t>الحمد لله على سلامة الجميع من حريق مسرح الجزويت بالقاهرة</t>
  </si>
  <si>
    <t>https://www.facebook.com/elham.eidarous/posts/pfbid02cS7pKWQssmFhAUe46nYoDESzK9nLP2EP8ZHPXVJAgrCzHwJsUs89CL66BV6RVZ9Sl</t>
  </si>
  <si>
    <t>بكيت لما عرفت خبر حريق مسرح ستديو ناصبيان</t>
  </si>
  <si>
    <t>https://www.facebook.com/dina.boshra1/posts/pfbid02XRqYppKvGUwTfBgW5NWWhqPB71x1ymym6JCfVBPSjuT3VE9oKRvFyb6nspDeE3tal</t>
  </si>
  <si>
    <t>https://www.facebook.com/engyab/posts/pfbid0dDSZeqXWadmqMdWoNEQZfe2nKomdtkeMsJ92MCL4cda4ZGVynRPYbXvNzxCZMWtLl</t>
  </si>
  <si>
    <t>حريق مسرح الجيزويت حاجة تحزن جدا المكان دا بيبذل مجهود جبار أنه يعلم ولادنا ويستوعبهم بعيدا عن التنميط والقولبة</t>
  </si>
  <si>
    <t>https://www.facebook.com/eman.ouf/posts/pfbid02z6uddouHYxretSgKXoWz76qt6D1kgBHwxWqo2N3mRxCuv4B8KEbrjz9sc56Psmb5l</t>
  </si>
  <si>
    <t>صحيت على خبر حريق في الجزويت مسرح ناصيبيان</t>
  </si>
  <si>
    <t>https://www.facebook.com/safe.mahdy/posts/pfbid02zfnCRaSM9hsaWZRLwYrie5Zf8vqsFPjXXS8ZapDTut2opEhWiZpTwzkybSbchxRkl</t>
  </si>
  <si>
    <t>مسرح الجيزويت و أصله ( أستوديو ناصيبيان ) ثاني أقدم أستوديو سينمائي في مصر والذي بدأ من عام ١٩٣٧</t>
  </si>
  <si>
    <t>https://www.facebook.com/permalink.php?story_fbid=pfbid02wgnsVnaSTRNxqh2sfixHorniWY5m9qARYLtLFFuzyZfoX7vFWXPzCLb1edP63MDcl&amp;id=669873166</t>
  </si>
  <si>
    <t>فيديو يبين حجم الكارثة في مسرح ستوديو ناصيبيان</t>
  </si>
  <si>
    <t>https://www.facebook.com/permalink.php?story_fbid=pfbid02Ck35sYLX8TJsEWYuVZHVtpK8Bcntaa7oNLta4EybH9uWEdkhhMFPGFVyQXiziHWLl&amp;id=100009387514521</t>
  </si>
  <si>
    <t>الأب وليم سيدهم: نحتاج 7 ملايين جنيه لإعادة بناء المسرح والتعاطف وحده لا يكفى</t>
  </si>
  <si>
    <t>https://www.dostor.org/3634270?fbclid=IwAR2KF8WIRwBPTQ3qvwwZ1gC8yr7_BbIG5LrJC2GEStpmpynyIaRtfUd9zO0</t>
  </si>
  <si>
    <t>اجتماع هام لتحضير اجراءات العمل في السومبوزيوم على انقاض حريق مسرح الحزويت</t>
  </si>
  <si>
    <t>https://www.facebook.com/permalink.php?story_fbid=pfbid0TMQ6XGE1nHG4Z4N2G8Mu9rPDzPv1fd3xjDbj2iGpiKhdLfjNh8goEZBHt2sYWbsnl&amp;id=100009387514521</t>
  </si>
  <si>
    <t>صباح الخير ذكريات ماقبل حريق ستوديو ناصيبيان</t>
  </si>
  <si>
    <t>https://www.facebook.com/permalink.php?story_fbid=pfbid02GYXokj9VWPUfE9FdWsbe24NUso7bmB12iP2P4KyNG4ddVbHJZcwWrRohDPfydjcVl&amp;id=100009387514521</t>
  </si>
  <si>
    <t>صديقنا الحبيب محمد طلعت مدير مسرح ستوديو ناصيبيان يبحث وسط الركام والرماد عن المعدات والكتب والارشيف</t>
  </si>
  <si>
    <t>https://www.facebook.com/permalink.php?story_fbid=pfbid0FR7fVKKZ1SGprfq4wMspyXHfhK6JWtXHFyhCrWS8hPm71bv3nZJ7tJME26MjbzYQl&amp;id=100009387514521</t>
  </si>
  <si>
    <t>دا الحديد بتاع مسرح الجزويت اللي اتحرق</t>
  </si>
  <si>
    <t>https://www.facebook.com/hamdy.reda/posts/pfbid027ed7PKn9tWuj2PWXNNoSjDGS9WnDdVpGfewM1PiNpUmonfqBXANJT877TysFAtUKl</t>
  </si>
  <si>
    <t>بشير شوشة</t>
  </si>
  <si>
    <t>فيديو</t>
  </si>
  <si>
    <t>المصدر</t>
  </si>
  <si>
    <t xml:space="preserve">جمعية النهضة العلمية والثقافية "جزويت القاهرة" </t>
  </si>
  <si>
    <t>فردي</t>
  </si>
  <si>
    <t>احترق (ستوديو ناصيبيان) (مسرح الجزويت) (جمعية النهضة العلمية و الثقافية) فهب المجتمع المدني لإنقاذ منارة ثقافية تحتاجها (مصر)</t>
  </si>
  <si>
    <t>معا لإعادة بناء مسرح ستوديو ناصبيان</t>
  </si>
  <si>
    <t>وثائقي</t>
  </si>
  <si>
    <t>حريق مسرح ستوديو ناصيبيان</t>
  </si>
  <si>
    <t>تاريخ النشر</t>
  </si>
  <si>
    <t>حريق مسرح ستوديو ناصيبيان التاريخي بجزويت القاهرة</t>
  </si>
  <si>
    <t>المنصة</t>
  </si>
  <si>
    <t>مساء أول أمس السبت، افتتح معرض "100 رسمة في حب الجزويت"، حيث تخصص عوائد بيع لوحاته لإعادة بناء مسرح ناصيبيان الذي التهمه حريق هائل في نوفمبر الماضي. أفتتح المعرض الدكتور محمد أبو الغار، والأب ويليم سيدهم ومجموعة من الأباء اليسوعيين، وبمشاركة الفنانين دعاء العدل، عمرو سليم، مخلوف، محمد أنور وعبدالله وذلك على أرض مسرح ستوديو ناصيبيان التاريخي. المنصة كانت هناك ونقلت بعض أجواء ما حدث</t>
  </si>
  <si>
    <t>سيطرت قوات الحماية المدنية فى القاهرة، مساء اليوم، على حريق اندلع داخل مسرح جمعية النهضة العلمية والثقافية بمنطقة وسط البلد، ولم يسفر عن سقوط ضحايا أو مصابين.
وتلقى اللواء أشرف الجندى، مدير أمن القاهرة، إخطارًا بنشوب حريق اندلع داخل جازويت القاهرة، وفور انتقال قوات الأمن تبين أن الحريق لم يسفر عن سقوط ضحايا أو مصابين</t>
  </si>
  <si>
    <t>البوابة</t>
  </si>
  <si>
    <t>شاهد عيان يروي تفاصيل حريق استوديو ناصبيان</t>
  </si>
  <si>
    <t>السيطرة على نيران مسرح الجزويت</t>
  </si>
  <si>
    <t>القاهرة والناس</t>
  </si>
  <si>
    <t>حريق مسرح جمعية النهضة العلمية والثقافية</t>
  </si>
  <si>
    <t>بيتى جنتى</t>
  </si>
  <si>
    <t>مقال</t>
  </si>
  <si>
    <t>Fire guts iconic Nassibian Studio Theatre</t>
  </si>
  <si>
    <t>لغة عربية</t>
  </si>
  <si>
    <t>لغة إنجليزية</t>
  </si>
  <si>
    <t>Gulf News</t>
  </si>
  <si>
    <t>من الرماد والأحلام ذكري حريق مسرح ستوديو ناصيبيان</t>
  </si>
  <si>
    <t>هل تتحول خردة مسرح الجزويت إلى سمبوزيوم فنى؟ اعرف الحكاية</t>
  </si>
  <si>
    <t>وزيرة الثقافة تتفقد آثار حريق مسرح الجزويت وتعلن تقديم الدعم لاستئناف رسالته التنويرية</t>
  </si>
  <si>
    <t>صالون الفن المعاصر وفنانون يدعمون الجزويت</t>
  </si>
  <si>
    <t>https://www.youm7.com/story/2021/11/3/%D9%81%D8%B9%D8%A7%D9%84%D9%8A%D8%A7%D8%AA-%D8%A7%D9%84%D9%8A%D9%88%D9%85-%D8%B5%D8%A7%D9%84%D9%88%D9%86-%D8%A7%D9%84%D9%81%D9%86-%D8%A7%D9%84%D9%85%D8%B9%D8%A7%D8%B5%D8%B1-%D9%88%D9%81%D9%86%D8%A7%D9%86%D9%88%D9%86-%D9%8A%D8%AF%D8%B9%D9%85%D9%88%D9%86-%D8%A7%D9%84%D8%AC%D8%B2%D9%88%D9%8A%D8%AA/5519101</t>
  </si>
  <si>
    <t>https://www.youm7.com/story/2021/12/15/%D9%87%D9%84-%D8%AA%D8%AA%D8%AD%D9%88%D9%84-%D8%AE%D8%B1%D8%AF%D8%A9-%D9%85%D8%B3%D8%B1%D8%AD-%D8%A7%D9%84%D8%AC%D8%B2%D9%88%D9%8A%D8%AA-%D8%A5%D9%84%D9%89-%D8%B3%D9%85%D8%A8%D9%88%D8%B2%D9%8A%D9%88%D9%85-%D9%81%D9%86%D9%89-%D8%A7%D8%B9%D8%B1%D9%81-%D8%A7%D9%84%D8%AD%D9%83%D8%A7%D9%8A%D8%A9/5579857</t>
  </si>
  <si>
    <t>https://www.youm7.com/story/2022/10/27/%D9%85%D9%86-%D8%A7%D9%84%D8%B1%D9%85%D8%A7%D8%AF-%D9%88%D8%A7%D9%84%D8%A3%D8%AD%D9%84%D8%A7%D9%85-%D8%B0%D9%83%D8%B1%D9%8A-%D8%AD%D8%B1%D9%8A%D9%82-%D9%85%D8%B3%D8%B1%D8%AD-%D8%B3%D8%AA%D9%88%D8%AF%D9%8A%D9%88-%D9%86%D8%A7%D8%B5%D9%8A%D8%A8%D9%8A%D8%A7%D9%86/5956218</t>
  </si>
  <si>
    <t>معرض توثيقي للحادث بعنوان "من الرماد والأحلام"، يشارك فيه كل من الفنان عادل واسيلي والفنان مصطفى الدالي، والقيم الفني للمعرض الفنان محمود حمدي، مدير جزويت روف جاليري، وذلك بحضور الأب وليم سيدهم اليسوعي رئيس مجلس إدارة جمعية النهضة العلمية والثقافية جزويت القاهرة وعدد من الشخصيات العامة</t>
  </si>
  <si>
    <t>تحويل الخردة المتعلقة بحريق مسرح الجزويت إلى سمبوزيوم فنى</t>
  </si>
  <si>
    <t>زيارة وزيرة الثقافة لمسرح ستوديو ناصيبيان</t>
  </si>
  <si>
    <t>مؤتمر لدعم جزويت القاهرة</t>
  </si>
  <si>
    <t>التهمت النيران، أمس، مسرح الجزويت والجمعية التابعة له وعدد من الباصات المدرسية بالفجالة</t>
  </si>
  <si>
    <t>إعلام</t>
  </si>
  <si>
    <t>تعرض مسرح ستوديو ناصيبيان التاريخي الملحق بمقر جمعية النهضة العلمية والثقافية “جزويت القاهرة” بالفجالة، لحريق هائل قبل قليل، ولا توجد خسائر في الأرواح أو إصابات نظرا لأن اليوم إجازة</t>
  </si>
  <si>
    <t>بعد ترميمه.. محمود حميدة ضيف صالون الجزويت الثقافي</t>
  </si>
  <si>
    <t>بهدف إحيائه بعد الحريق.. وزيرة الثقافة تقرر زيارة جزويت القاهرة</t>
  </si>
  <si>
    <t>الأربعاء.. مثقفون وفنانون يزورون مسرح جزويت القاهرة المحترق لدعم إعادة بنائه</t>
  </si>
  <si>
    <t>بعد مرور عام.. تفاصيل افتتاح معرض توثيقي لحادث حريق مسرح ستوديو ناصيبيان</t>
  </si>
  <si>
    <t>جزويت القاهرة في ذكرى حريق المسرح لم نتوقف عن تقديم أنشطتنا والتبرعات لا تكفي البناء</t>
  </si>
  <si>
    <t>https://www.e3lam.com/602436/</t>
  </si>
  <si>
    <t>https://www.e3lam.com/575556/</t>
  </si>
  <si>
    <t>https://www.e3lam.com/574105/</t>
  </si>
  <si>
    <t>https://www.e3lam.com/640342/</t>
  </si>
  <si>
    <t>https://www.e3lam.com/641597/</t>
  </si>
  <si>
    <t>يستضيف صالون الجزويت، الفنان محمود حميدة، في لقاء مفتوح مع الجمهور، الذي يديره الكاتب هشام أصلان</t>
  </si>
  <si>
    <t>أعلن الكاتب هشام أصلان المستشار الإعلامي لمسرح جزويت القاهرة، عن تلقيه اتصالا من د. إيناس عبد الدايم وزيرة الثقافة، بخصوص حرق مسرح الجزويت الذي حدث مؤخرا</t>
  </si>
  <si>
    <t>ينظم عدد من فناني ومثقفي وكتاب مصر زيارة إلى مقر مسرح ستوديو ناصيبيان، الملحق بجمعية النهضة العلمية والثقافية “جزويت القاهرة”، والذي التهمه الحريق بالكامل مساء أمس</t>
  </si>
  <si>
    <t>يحيي مركز جزويت القاهرة الثقافي ذكري حريق مسرح ستوديو ناصيبيان التاريخي، الذي التهمته النيران بالكامل في حادث مروع 31 أكتوبر الماضي، الحادث الذي اهتزت له الأوساط الثقافية والفنية</t>
  </si>
  <si>
    <t>أحيا مركز جزويت القاهرة الثقافي، مساء أمس الأول، الذكرى الأولى لحريق مسرح ستوديو ناصيبيان، الذي التهمته النيران قبل عام في حادث مروع شغل الرأي العام الثقافي والفني، وذلك على أرض المسرح التي قرر مسؤولو الجزويت استخدامها في تقديم الأنشطة والفعاليات الثقافية والفنية بديلا عن المسرح لحين إعادة بنائه</t>
  </si>
  <si>
    <t>https://egkw.com/Art/%D8%AD%D8%B1%D9%8A%D9%82-%D9%8A%D9%84%D8%AA%D9%87%D9%85-4-%D8%A3%D8%AA%D9%88%D8%A8%D9%8A%D8%B3%D8%A7%D8%AA-%D8%AF%D8%A7%D8%AE%D9%84-462198</t>
  </si>
  <si>
    <t>أعرب مسؤولو مسرح جمعية النهضة العلمية والثقافية «جزويت القاهرة» بمنطقة وسط البلد، عن حزنهم الشديد وأسفهم، بسبب نشوب حريق ضخم أتى على المسرح بأكمله</t>
  </si>
  <si>
    <t>اللغة</t>
  </si>
  <si>
    <t>https://darelhilal.com/News/1017147.aspx</t>
  </si>
  <si>
    <t>تعرض مساء أمس مسرح "استديو ناصيبيان" والمعروف للغالبية بمسرح الجزويت لحريق هائل قضى على فضاء المسرح مما تسبب في خسارة فادحة للحركة الثقافية والفنية المصرية</t>
  </si>
  <si>
    <t>خريجات «جزويت القاهرة» يرقصن على حطام المسرح المحترق لتوثيق الخسارة</t>
  </si>
  <si>
    <t xml:space="preserve">الصورة الأولى لمسرح استديو ناصبيان بعد إزالة الأنقاض </t>
  </si>
  <si>
    <t>جزويت القاهرة» يشكر البرلمانية دينا عبد الكريم لدعمها مسرح ناصيبيان</t>
  </si>
  <si>
    <t>الأربعاء.. مؤتمر صحفي لدعم إعادة بناء استديو ناصبيان المحترق</t>
  </si>
  <si>
    <t>https://darelhilal.com/News/1017741.aspx</t>
  </si>
  <si>
    <t>https://darelhilal.com/News/1018753.aspx</t>
  </si>
  <si>
    <t>https://darelhilal.com/News/1089333.aspx</t>
  </si>
  <si>
    <t>https://darelhilal.com/News/1168295.aspx</t>
  </si>
  <si>
    <t>أعربت النائبة دينا عبدالكريم، عضو لجنة الإعلام في البرلمان عن أسفها للحادث الذي تعرض له مسرح الجزويت، مؤكدة خلال كلمة لها بالجلسة العامة للبرلمان أن المسرح تعرض لحريق وخسائر يجب أن يكون للنواب دورا في تداركها ودعم مساعي عودة النشاط الفني والثقافي للمسرح مرة أخرى</t>
  </si>
  <si>
    <t>ينظم عدد كبير من فناني ومثقفي وكتاب مصر زيارة إلى مقر مسرح ستوديو ناصيبيان الملحق بجمعية النهضة العلمية والثقافية "جزويت القاهرة"، والذي التهمته النيران بالكامل مساء أمس، وذلك في الخامسة مساءً بعد غد الأربعاء 4 نوفمبر</t>
  </si>
  <si>
    <t>الصورة الأولى لمسرح استديو ناصبيان بعد إزالة الأنقاض</t>
  </si>
  <si>
    <t>عرض حركي راقص جماعي لمجموعة من أبناء جزويت القاهرة وتحضير فيديو قصير يوثق رقصات معبرة عن آلام المسرح</t>
  </si>
  <si>
    <t>فداحة الكارثة تكشفها المعلومات التي تشير إلى أنَّ مسرح استديو “ناصبيان” الذى احترق بأكمله؛ يُعَدُّ ثاني أقدم ستوديو سينمائي في مصر، بعد استديو مصر، وتم أنشاؤه على يد الأرميني “هرانت ناصيبيان” عام 1937، وشهد تصويرَ عددٍ كبيرٍ من الأفلام الشهيرة من بينها: “باب الحديد” و”الحفيد” و”عروس النيل” و”شفيقة ومتولي”</t>
  </si>
  <si>
    <t>فقدت وزيرة الثقافة المصرية الدكتورة إيناس عبد الدايم آثار الحريق الذي نشب نهاية الشهر الماضي في مسرح استوديو ناصيبيان، الملحق بجمعية النهضة العلمية والثقافية في مقرّها في شارع المهراني بالفجالة "جزويت القاهرة"، والذي أدّى الى تدمير محتوياته</t>
  </si>
  <si>
    <t>موقع إخباري</t>
  </si>
  <si>
    <t>facebook</t>
  </si>
  <si>
    <t>العربية مصر</t>
  </si>
  <si>
    <t>ليلة احتراق «أوبرا الغلابة» فى الفجالة</t>
  </si>
  <si>
    <t>https://akhbarelyom.com/news/newdetails/3562838/1/%D9%84%D9%8A%D9%84%D8%A9-%D8%A7%D8%AD%D8%AA%D8%B1%D8%A7%D9%82-%D8%A3%D9%88%D8%A8%D8%B1%D8%A7-%D8%A7%D9%84%D8%BA%D9%84%D8%A7%D8%A8%D8%A9-%D9%81%D9%89-%D8%A7%D9%84%D9%81%D8%AC%D8%A7%D9%84%D8%A9</t>
  </si>
  <si>
    <t>اخبار اليوم</t>
  </si>
  <si>
    <t>المسرح المحترق، ليس فقط أحد أقدم وأبرز المسارح المستقلة، التي لا يزيد عددها في القاهرة عن خمسة مسارح، أغلبها مغلق حاليا، هو أيضا “أوبرا الغلابة” كما وصفه الشاعر والناقد الدكتور وليد الخشاب في رسالة دعم وجهها من كندا لأسرة الجزويت</t>
  </si>
  <si>
    <t>«الجزويت» مرة أخرى.. خطة للاستعادة</t>
  </si>
  <si>
    <t>https://images.akhbarelyom.com/news/VideoDisplay/3575629/1/-%D8%A7%D9%84%D8%AC%D8%B2%D9%88%D9%8A%D8%AA-%D9%85%D8%B1%D8%A9-%D8%A3%D8%AE%D8%B1%D9%89-%D8%AE%D8%B7%D8%A9-%D9%84%D9%84%D8%A7%D8%B3%D8%AA%D8%B9%D8%A7%D8%AF%D8%A9</t>
  </si>
  <si>
    <t>كارثة‭ ‬الحريق‭ ‬جاءت‭ ‬لتقصم‭ ‬ظهر‭ ‬الجزويت،‭ ‬فقبل‭ ‬نحو‭ ‬أسبوعين‭ ‬من‭ ‬الحادث‭ ‬أقامت‭ ‬الجمعية‭ ‬يوما‭ ‬احتفاليا‭ ‬بنشاطها‭ ‬في‭ ‬فناء‭ ‬مدرسة‭ ‬العائلة‭ ‬المقدسة،‭ ‬كان‭ ‬الهدف‭ ‬منه‭ ‬جمع‭ ‬التبرعات‭ ‬من‭ ‬الأفراد‭ ‬والمؤسسات،‭ ‬لدعم‭ ‬نشاط‭ ‬الجمعية‭ ‬التي‭ ‬تواجه‭ ‬أزمة‭ ‬مالية‭ ‬أعلنت‭ ‬عنها‭ ‬بشفافية‭ ‬طالبة‭ ‬من‭ ‬الجميع‭ ‬مساعدتها‭ ‬في‭ ‬تجاوزها،‭ ‬ثم‭ ‬وقع‭ ‬الحادث‭ ‬الذي‭ ‬أتمنى‭ ‬أن‭ ‬يكون‭ -‬إذا‭ ‬رأينا‭ ‬في‭ ‬المصائب‭ ‬وجوها‭ ‬إيجابية‭- ‬باعثا‭ ‬حقيقيا‭ ‬على‭ ‬الوقوف‭ ‬إلى‭ ‬جوار‭ ‬هذه‭ ‬المؤسسة‭ ‬المستقلة،‭ ‬التي‭ ‬تساهم‭ ‬بدور‭ ‬تنويري‭ ‬وثقافي‭ ‬وفني‭ ‬عظيم،‭ ‬نحن‭ ‬في‭ ‬أشد‭ ‬الحاجة‭ ‬إليه</t>
  </si>
  <si>
    <t>منتج المادة</t>
  </si>
  <si>
    <t>يحيى وجدي</t>
  </si>
  <si>
    <t>خبري</t>
  </si>
  <si>
    <t>مثقفون وفنانون يدعون لإعادة مسرح الجزويت بعد احتراقه</t>
  </si>
  <si>
    <t>وزيرة الثقافة تتفقد آثار الحريق بمسرح الجزويت</t>
  </si>
  <si>
    <t>https://www.gomhuriaonline.com/Gomhuria/925248.html</t>
  </si>
  <si>
    <t>دعا المثقفون رجال الأعمال والبنوك ومؤسسات المجتمع المدني إلي ضرورة المساعدة من أجل إعادة مسرح الجزويت إلي الحياة مرة أخري. نظرا للخدمات الثقافية المهمة التي تقدمها جمعية الجزويت بدون مقابل. وإسهامها الواضح والملموس في خدمة الثقافة المصرية</t>
  </si>
  <si>
    <t>الجمهورية</t>
  </si>
  <si>
    <t>المحرر</t>
  </si>
  <si>
    <t>https://www.gomhuriaonline.com/Gomhuria//927492.html</t>
  </si>
  <si>
    <t>اكدت عبد الدايم على الأهمية التاريخية لمسرح الجيزويت ودوره الفعال والإيجابي فى الحركة الثقافية حيث شهدت أروقته ميلاد أهم الأعمال الفنية المصرية ، واعربت عن اسفها لتدمير المسرح مؤكدة ان مساندة القطاعات الثقافية المستقلة يعد نموذجًا لتكاتف هيئات الدولة الرسمية مع مؤسسات المجتمع المدنى لتحقيق أهداف التنمية المستدامة</t>
  </si>
  <si>
    <t>ناهد عرفات</t>
  </si>
  <si>
    <t>خالد امام</t>
  </si>
  <si>
    <t>https://www.gomhuriaonline.com/GomhuriaOnline-Articles/Articles/Articles/9348.html</t>
  </si>
  <si>
    <t>وزيرة الثقافة تتفقد آثار الحريق بمسرح الجزويت (صور)</t>
  </si>
  <si>
    <t>https://www.almasryalyoum.com/news/details/2460268</t>
  </si>
  <si>
    <t>المصري اليوم</t>
  </si>
  <si>
    <t>سحر المليجي</t>
  </si>
  <si>
    <t>أكدت عبدالدايم على الأهمية التاريخية لمسرح الجيزويت ودوره الفعال والإيجابي في الحركة الثقافية، حيث شهدت أروقته ميلاد أهم الأعمال الفنية المصرية، معربة عن أسفها لتدمير المسرح، مؤكدة أن مساندة القطاعات الثقافية المستقلة يعد نموذجًا لتكاتف هيئات الدولة الرسمية مع مؤسسات المجتمع المدني لتحقيق أهداف التنمية المستدامة</t>
  </si>
  <si>
    <t>«إعلام النواب» تناقش حريق استوديو «ناصيبيان».. ومخالفات «المهن الرياضية» أمام «الشباب»</t>
  </si>
  <si>
    <t>https://www.almasryalyoum.com/news/details/2520755</t>
  </si>
  <si>
    <t>مجموعة</t>
  </si>
  <si>
    <t>طلب الإحاطة المقدم من النائبة دينا عبدالكريم، بشأن حريق مسرح واستوديو «ناصيبيان» باعتباره من أهم منارات الثقافة في مصر حاليًا، التابع لجمعية النهضة العلمية والثقافية بالفجالة (جزويت القاهرة) المشهرة بوزارة الشؤون الاجتماعية</t>
  </si>
  <si>
    <t>«إعلام النواب» تناقش طلب إحاطة بشأن حريق مسرح وستوديو «ناصيبيان» غدا</t>
  </si>
  <si>
    <t>https://gate.ahram.org.eg/News/3351580.aspx</t>
  </si>
  <si>
    <t>الأهرام</t>
  </si>
  <si>
    <t>https://gate.ahram.org.eg/News/3113273.aspx</t>
  </si>
  <si>
    <t>رئيس جمعية الجزويت زيارة وزيرة الثقافة لمسرح «ستوديو ناصيبيان» تكريم للمؤسسات الفنية في المجتمع المدني</t>
  </si>
  <si>
    <t>وزيرة الثقافة تتفقد آثار الحريق بمسرح الجزويت وتؤكد مساندتها للقطاعات الثقافية المستقلة صور</t>
  </si>
  <si>
    <t>https://gate.ahram.org.eg/News/3113254.aspx</t>
  </si>
  <si>
    <t>مثقفو وفنانو مصر في زيارة لـ مسرح جزويت القاهرة المحترق لدعم إعادة بنائه.. الأربعاء</t>
  </si>
  <si>
    <t>https://gate.ahram.org.eg/News/3083052.aspx</t>
  </si>
  <si>
    <t>طلب الإحاطة المقدم من النائبة دينا عبدالكريم، بشأن حريق مسرح وستوديو "ناصيبيان" وهو من أهم منارات الثقافة في مصر حالياً التابع لجمعية النهضة العلمية والثقافية بالفجالة (جزويت القاهرة) المشهرة بوزارة الشئون الاجتماعية</t>
  </si>
  <si>
    <t>محمد علي السيد</t>
  </si>
  <si>
    <t>الخسائر قدرت بأكثر من 5 ملايين جنيه، وأن إعادة البناء ستصل إلى أكثر من 7 ملايين جنيه، مؤكدا أن جمعية النهضة (جيزويت القاهرة) تعمل جنبًا إلى جنب مع أجهزة الدولة المعنية بالثقافة منذ أكثر من 24 عامًا، في نشر الوعي والثقافة في ربوع مصر</t>
  </si>
  <si>
    <t>أكدت عبد الدايم على الأهمية التاريخية لمسرح الجيزويت ودوره الفعال والإيجابي فى الحركة الثقافية حيث شهدت أروقته ميلاد أهم الأعمال الفنية المصرية</t>
  </si>
  <si>
    <t>ينظم عدد من أكبر فناني ومثقفي وكتاب مصر زيارة إلى مقر مسرح ستوديو ناصيبيان الملحق بجمعية النهضة العلمية والثقافية "جزويت القاهرة"، والذي التهمه الحريق بالكامل مساء أمس، وذلك في الخامسة عصر بعد غد الأربعاء، ويصاحب الزيارة مؤتمر صحفي لإعلان تضامنهم ودعمهم لإعادة بناء المسرح مرة أخرى</t>
  </si>
  <si>
    <t>مدير الجزويت لـ«الوطن» الحريق دمّر المسرح بشكل كامل والخسائر</t>
  </si>
  <si>
    <t>https://www.elwatannews.com/news/details/5779876</t>
  </si>
  <si>
    <t>الوطن</t>
  </si>
  <si>
    <t>احمد الامير</t>
  </si>
  <si>
    <t>أكثر من 24 ساعة على الحريق الذي وقع في مسرح الجزويت بالقاهرة، ووثقته فيديوهات كثيرة تكشف امتداده على كل ما يحويه المسرح من ذكريات ومقتنيات منذ عقود؛ ليتحول فجأة إلى كابوس على طلاب وخريجي ومسؤولي مدرسة جمعية النهضة العلمية والثقافية بالفجالة التي تأسست عام 1998.</t>
  </si>
  <si>
    <t>بعد احتراقه.. تفاصيل جولة وزيرة الثقافة بموقع «جزويت القاهرة» (صور)</t>
  </si>
  <si>
    <t>https://www.dostor.org/3624080</t>
  </si>
  <si>
    <t>7 توجيهات من وزيرة الثقافة لدعم «جزويت القاهرة» المحترق</t>
  </si>
  <si>
    <t>https://www.dostor.org/3624127</t>
  </si>
  <si>
    <t>وزيرة الثقافة تزور جزويت القاهرة</t>
  </si>
  <si>
    <t>https://www.dostor.org/3624020</t>
  </si>
  <si>
    <t>وزيرة الثقافة</t>
  </si>
  <si>
    <t>الدستور</t>
  </si>
  <si>
    <t>حسن امين</t>
  </si>
  <si>
    <t>وزارة الثقافة حريصة على تقديم كافة أشكال الدعم لإعادة احياء المسرح واستكمال دوره التنويري، من خلال تفعيل العديد من المبادرات منها التنسيق لإقامة حفل بدار الأوبرا المصرية يتم تخصيص إيراداته لصالح المسرح.</t>
  </si>
  <si>
    <t>أكدت عبدالدايم الأهمية التاريخية لمسرح الجيزويت ودوره الفعّال والإيجابي فى الحركة الثقافية، حيث شهدت أروقته ميلاد أهم الأعمال الفنية المصرية</t>
  </si>
  <si>
    <t>زارت الدكتورة إيناس عبدالدايم، وزيرة الثقافة، قبل قليل، جمعية النهضة العلمية والثقافية ــ جزويت القاهرة، حيث قدم الأب وليم سيدهم اليسوعي رئيس مجلس إدارة جمعية النهضة العلمية والثقافية ــ جزويت القاهرة، مقترحات إلى وزيرة الثقافة إيناس عبدالدايم كمساهمة من الوزارة في إعادة بناء مسرح ناصيبيان الذي التهمه الحريق بالكامل</t>
  </si>
  <si>
    <t>نضال ممدوح</t>
  </si>
  <si>
    <t>الشروق</t>
  </si>
  <si>
    <t>سامح سامي ستوديو ناصيبيان منفعة عامة ونثمن كل محاولات الدعم</t>
  </si>
  <si>
    <t>https://www.shorouknews.com/news/view.aspx?cdate=08022022&amp;id=c74612e2-b5be-4fe0-8838-3f1ca9d0b66b</t>
  </si>
  <si>
    <t>النائبة دينا عبد الكريم ستوديو ناصيبيان منارة ثقافية.. وتطالب بسرعة إعادة بناء وتطوير المنطقة</t>
  </si>
  <si>
    <t>https://www.shorouknews.com/news/view.aspx?cdate=08022022&amp;id=4897f1c0-27b0-4437-b881-e86271349fb1</t>
  </si>
  <si>
    <t>ستديو ناصيبيان».. روح المكان</t>
  </si>
  <si>
    <t>https://www.shorouknews.com/columns/view.aspx?cdate=08112021&amp;id=8101995f-2c48-4da4-b6c3-7e22c84855e4</t>
  </si>
  <si>
    <t>من الرماد والأحلام.. معرض توثيقي لذكرى حريق مسرح ستوديو ناصيبيان</t>
  </si>
  <si>
    <t>https://www.shorouknews.com/news/view.aspx?cdate=26102022&amp;id=250ccffa-1b0e-4567-a0e9-e0ca5df2bb13</t>
  </si>
  <si>
    <t>إيقاعات ارتجالية على أرض مسرح استوديو ناصيبيان المحترق</t>
  </si>
  <si>
    <t>https://www.shorouknews.com/news/view.aspx?cdate=24122021&amp;id=924479b6-c714-40a6-a2eb-ff03e26e693b</t>
  </si>
  <si>
    <t>جزويت القاهرة في ذكرى حريق مسرح ستوديو ناصيبيان الأنشطة لم تتوقف.. والتبرعات لا تكفي البناء</t>
  </si>
  <si>
    <t>https://www.shorouknews.com/news/view.aspx?cdate=02112022&amp;id=5160ebb0-e4ef-4dbc-8041-05c0c1e1887e</t>
  </si>
  <si>
    <t>نجوم موسيقى الجاز في احتفالية لدعم إعادة بناء مسرح ستوديو ناصيبيان</t>
  </si>
  <si>
    <t>https://www.shorouknews.com/news/view.aspx?cdate=17052022&amp;id=87e6d886-e297-44b6-9e5a-e9ace55b331f</t>
  </si>
  <si>
    <t>الليلة.. حفل لنجوم الجاز بالجامعة الأمريكية لصالح إعادة إعمار مسرح ستوديو ناصيبيان</t>
  </si>
  <si>
    <t>https://www.shorouknews.com/news/view.aspx?cdate=16052022&amp;id=d3fbd2fa-6771-47b9-9bb7-a807a6ef8c9c</t>
  </si>
  <si>
    <t>في اليوم العالمي لموسيقى الجاز.. حفل لدعم مسرح ستوديو ناصيبيان</t>
  </si>
  <si>
    <t>بالصور.. افتتاح معرض 100 رسمة في حب الجزويت لدعم إعادة بناء مسرح ناصيبيان</t>
  </si>
  <si>
    <t>https://www.shorouknews.com/news/view.aspx?cdate=21032022&amp;id=59467172-950c-4771-9e10-f75f69d1fdec</t>
  </si>
  <si>
    <t>https://www.shorouknews.com/news/view.aspx?cdate=11052022&amp;id=5780d448-4848-4c0b-877e-cc098fcb5157</t>
  </si>
  <si>
    <t>مسئولو جزويت القاهرة الحريق دمر المسرح بالكامل.. والسبب غير واضح حتى الآن</t>
  </si>
  <si>
    <t>https://www.shorouknews.com/news/view.aspx?cdate=31102021&amp;id=697826ee-ef12-48de-bd6e-212ac8c54051</t>
  </si>
  <si>
    <t>حديث القاهرة يتناول حريق الجزويت ويبرز جهود دعم إعاده البناء</t>
  </si>
  <si>
    <t>https://www.shorouknews.com/news/view.aspx?cdate=07112021&amp;id=08304aa4-deba-467e-9387-9ca826a06b86</t>
  </si>
  <si>
    <t>مسرح الجزويت.. تراث ثقافي وإنساني التهمته النيران</t>
  </si>
  <si>
    <t>https://www.shorouknews.com/news/view.aspx?cdate=02112021&amp;id=3548e40e-13d2-4f14-85ac-077de799e8d6</t>
  </si>
  <si>
    <t>المهن السينمائية تخصص مبالغ قيد طلاب مدرسة سينما الجزويت لصالح إعادة بناء المسرح بعد احتراقه</t>
  </si>
  <si>
    <t>https://www.shorouknews.com/news/view.aspx?cdate=05112021&amp;id=70a12785-b5e1-47ad-b85d-d7b3f37df8e6</t>
  </si>
  <si>
    <t>الأربعاء.. وفد من كبار الفنانين والمثقفين يزور الجزويت</t>
  </si>
  <si>
    <t>https://www.shorouknews.com/news/view.aspx?cdate=01112021&amp;id=113c44ce-c18a-46ac-93e5-c2387f8e781b</t>
  </si>
  <si>
    <t>قال الكاتب سامح سامي المدير التنفيذي لجمعية النهضة العلمية والثقافية " جزويت القاهرة" إن الجمعية تثمن كل محاولات الدعم التي تلقتها منذ حريق ستوديو ناصيبيان العريق مشيرا إلى أهمية وجود مسرح يخدم كل الشباب والفرق المستقلة واعتباره منفعة عامة يملكها الجميع</t>
  </si>
  <si>
    <t>اسماء سعد</t>
  </si>
  <si>
    <t>احمد عويس</t>
  </si>
  <si>
    <t>قالت النائبة دينا عبدالكريم، إن لجنة الإعلام والثقافة والآثار، ناقشت طلب الإحاطة منذ حدوث حريق الجزويت، حيث كان هناك رصد فعلي جماعي من اللجنة، فضلا عن وجود تفاعل كبير من جانب وزارتي الثقافة والتضامن الاجتماعي</t>
  </si>
  <si>
    <t>المسرح الذى التهمته النيران عشية الأول من نوفمبر 2021، لا يجب أن يكون أثرا بعد عين، فكل هذا الحب وهذا التقدير الذى تداعى إليه المثقفون والفنانون والشباب ممن ارتبطوا بالمكان على مدى سنوات طويلة، سيعيد إلى مسرح ستديو ناصيبيان الحياة من جديد</t>
  </si>
  <si>
    <t>يحيي مركز جزويت القاهرة الثقافي، ذكرى حريق مسرح ستوديو ناصيبيان التاريخي، الذي التهمته النيران بالكامل في حادث مروع 31 أكتوبر الماضي، الحادث الذي اهتزت له الأوساط الثقافية والفنية</t>
  </si>
  <si>
    <t>قدمت العرض الفنانة شيماء فوزى خريجة مدرسة ناس للمسرح الاجتماعى بأكاديمية النهضة للفنون والآداب، ومعها مجموعة من طلبة وخريجى المدرسة فضلا عن أصدقاء جمعية النهضة، حيث يرقصن ويبدعن حلما بعودة نشاط المسرح المحترق</t>
  </si>
  <si>
    <t>أصدرت جمعية النهضة العلمية والثقافية بيانا، ألقاه الأب وليم سيدهم اليسوعي، قالت فيه: "اليوم هو ذكرى الحريق الذي التهم مسرحنا الجميل في أرض ستوديو ناصيبيان. سنة بالتمام والكمال مرت على الحادث المروع، لم ننس وقائع تلك الليلة المفزعة وتفاصيلها التي كانت شديدة القسوة والقتامة، حيث تجلى أمامنا وجه واضح لمعنى الخراب، ولكننا كنا ولازلنا نؤمن بأن الحياة أقوى من الموت</t>
  </si>
  <si>
    <t>يهدي مجتمع موسيقى الجاز المصري، عائد الحفل لدعم إعادة بناء مسرح ستوديو ناصيبيان التاريخي "مسرح الجزويت" الذي التهمه الحريق قبل شهور، وإعادة إعماره من جديد.</t>
  </si>
  <si>
    <t>في إطار الاحتفال باليوم العالمي لموسيقى الجاز، الذي اختارت له اليونسكو يوم 30 أبريل من كل عام، يحتفل المجتمع المصري لموسيقى الجاز بهذه المناسبة، في الثامنة مساء اليوم الأثنين بالجامعة الأمريكية في التحرير</t>
  </si>
  <si>
    <t>ينظم مجتمع موسيقى الجاز المصري، بالتعاون مع جمعية النهضة العلمية والثقافية "جزويت القاهرة"، احتفالية بمناسبة اليوم العالمي لموسيقى الجاز، في الثامنة مساء الاثنين 16 مايو في مركز التحرير الثقافي بالجامعة الأمريكية</t>
  </si>
  <si>
    <t>قال الدكتور محمد أبو الغار، أثناء افتتاح المعرض، السبت الماضي، "أشكر كل الفنانين الذين قاموا بالتبرع بهذه الأعمال المتميزة، وفي اعتقادي أن هذه بداية جيدة، وستشجع الجميع على الاستمرار واستكمال بناء مسرح ستوديو ناصيبيان العريق"</t>
  </si>
  <si>
    <t>سلط برنامج حديث القاهرة، اليوم السبت، الضوء على الحادث الذي تعرض له مسرح جمعية النهضة العلمية والثقافية «جزويت القاهرة»، حيث استعرض الإعلامي خيري رمضان والمذيعة كريمة عوض، آثار حريق المعرض، وذلك من خلال عرض تقرير مصور حول الحادث بعنوان «حريق مسرح الجزويت.. فقدان جديد للتراث وصدمة للمثقفين»</t>
  </si>
  <si>
    <t>عرض المحتوى</t>
  </si>
  <si>
    <t>«مأساة متكاملة الأركان حيث لهيب النار لا يأكل الجدران فقط، وإنما يلتهم معها سنوات كاملة وذكريات عامرة بمشاهد مضيئة من الفن والإبداع، هكذا سادت حالة من الألم والفجيعة لدى حبي وعشاق مسرح الجزويت»</t>
  </si>
  <si>
    <t>أعلنت نقابة المهن السينمائية، دعم جمعية النهضة العلمية والثقافية «جزويت القاهرة»، عبر تحويل المبالغ التي كان طلاب مدرسة سينما الجزويت قد سددوها للنقابة كقيمة قيدهم، إلى حساب الجمعية لصالح إعادة بناء مسرح ستوديو ناصيبيان التابع للجمعية والذي التهمه الحريق بالكامل</t>
  </si>
  <si>
    <t>ينظم عدد من أبرز فناني ومثقفي وكتاب مصر، زيارة إلى مقر مسرح ستوديو ناصيبيان، الملحق بجمعية النهضة العلمية والثقافية "جزويت القاهرة"، وذلك بعدما التهمه حريق مروع بالكامل مساء أمس الأحد</t>
  </si>
  <si>
    <t>صور.. وزيرة الثقافة تتفقد آثار حريق مسرح الجزويت وتدعمه لاستئناف رسالته التنويرية</t>
  </si>
  <si>
    <t>https://www.alwafd.news/4020085</t>
  </si>
  <si>
    <t>صفوت دسوقي</t>
  </si>
  <si>
    <t>الوفد</t>
  </si>
  <si>
    <t>تفقدت الدكتورة إيناس عبد الدايم وزيرة الثقافة آثار الحريق الذي نشب بمسرح ستوديو ناصيبيان الملحق بجمعية النهضة العلمية والثقافية بمقرها في شارع المهراني بالفجالة "جزويت القاهرة"، والذي أدى لتدمير محتوياته</t>
  </si>
  <si>
    <t>حريق هائل داخل مسرح الجزويت بالفجالة في القاهرة</t>
  </si>
  <si>
    <t>https://www.elfagr.org/4319414</t>
  </si>
  <si>
    <t>الفجر</t>
  </si>
  <si>
    <t>ولاء عبد الناصر</t>
  </si>
  <si>
    <t>التهمت النيران، في ساعة متأخرة من مساء الأحد، مسرح الجزويت والجمعية التابعة لها وعدد من الباصات المدرسية بالفجالة، وسيطرت قوات الحماية المدنية بالقاهرة، على حريق التهم 4 أتوبيسات داخل مسرح الجزويت</t>
  </si>
  <si>
    <t>وزيرة الثقافة تتفقد آثار الحريق بمسرح الجزويت وتعلن تقديم الدعم لاستئناف رسالته التنويرية</t>
  </si>
  <si>
    <t>https://www.elfagr.org/4326762</t>
  </si>
  <si>
    <t>أكدت عبد الدايم على الأهمية التاريخية لمسرح الجيزويت ودوره الفعال والإيجابي فى الحركة الثقافية حيث شهدت أروقته ميلاد أهم الأعمال الفنية المصرية ، واعربت عن اسفها لتدمير المسرح مؤكدة ان مساندة القطاعات الثقافية المستقلة يعد نموذجًا لتكاتف هيئات الدولة الرسمية مع مؤسسات المجتمع المدنى لتحقيق أهداف التنمية المستدامة</t>
  </si>
  <si>
    <t>وزيرة الثقافة تتفقد آثار حريق مسرح الجزويت وتعلن دعمه لاستئناف رسالته التنويرية</t>
  </si>
  <si>
    <t>مي عبد الرحمن</t>
  </si>
  <si>
    <t>فيتو</t>
  </si>
  <si>
    <t>تفقدت الدكتورة إيناس عبد الدايم وزيرة الثقافة آثار الحريق الذي نشب بمسرح إستوديو ناصيبيان الملحق بجمعية النهضة العلمية والثقافية بمقرها في شارع المهراني بالفجالة "جزويت القاهرة"</t>
  </si>
  <si>
    <t>https://www.vetogate.com/4461573</t>
  </si>
  <si>
    <t>حريق يلتهم مسرح “جزويت القاهرة”.. وهشام أصلان سبب الحريق غير واضح حتى الآن ولا إصابات أو وفيات</t>
  </si>
  <si>
    <t>https://daaarb.com/%D8%AD%D8%B1%D9%8A%D9%82-%D9%8A%D9%84%D8%AA%D9%87%D9%85-%D9%85%D8%B3%D8%B1%D8%AD-%D8%AC%D8%B2%D9%88%D9%8A%D8%AA-%D8%A7%D9%84%D9%82%D8%A7%D9%87%D8%B1%D8%A9-%D9%88%D9%87%D8%B4%D8%A7%D9%85-%D8%A3/</t>
  </si>
  <si>
    <t>خطة وزارة الثقافة لدعم الجزويت فتح أماكنها لأنشطة الجمعية ودعمها بمعدات فنية ومبلغ لدعم بناء “مسرح ناصبيان” وحفلة لعمر خيرت</t>
  </si>
  <si>
    <t>https://daaarb.com/%d8%ae%d8%b7%d8%a9-%d9%88%d8%b2%d8%a7%d8%b1%d8%a9-%d8%a7%d9%84%d8%ab%d9%82%d8%a7%d9%81%d8%a9-%d9%84%d8%af%d8%b9%d9%85-%d8%a7%d9%84%d8%ac%d8%b2%d9%88%d9%8a%d8%aa-%d9%81%d8%aa%d8%ad-%d8%a3%d9%85%d8%a7/</t>
  </si>
  <si>
    <t>المهن السينمائية تُعلن دعم الجيزويت بتخصيص مبلغ مالي بعد تعرضه لحريق إرادة المحبين قادرة على إعادة البناء والإعمار والتجديد</t>
  </si>
  <si>
    <t>https://daaarb.com/%d8%a7%d9%84%d9%85%d9%87%d9%86-%d8%a7%d9%84%d8%b3%d9%8a%d9%86%d9%85%d8%a7%d8%a6%d9%8a%d8%a9-%d8%aa%d9%8f%d8%b9%d9%84%d9%86-%d8%af%d8%b9%d9%85-%d8%a7%d9%84%d8%ac%d9%8a%d8%b2%d9%88%d9%8a%d8%aa-%d8%a8/</t>
  </si>
  <si>
    <t>“الجزويت” يستقبل وفد الفنانين والمثقفين.. ومسؤولو “جمعية النهضة” واثقون من عودة مسرح ناصبيان ليشع إبداعا لمحبي الحياة</t>
  </si>
  <si>
    <t>https://daaarb.com/%d8%a7%d9%84%d8%ac%d8%b2%d9%88%d9%8a%d8%aa-%d9%8a%d8%b3%d8%aa%d9%82%d8%a8%d9%84-%d9%88%d9%81%d8%af-%d8%a7%d9%84%d9%81%d9%86%d8%a7%d9%86%d9%8a%d9%86-%d9%88%d8%a7%d9%84%d9%85%d8%ab%d9%82%d9%81%d9%8a/</t>
  </si>
  <si>
    <t>ادعم الجيزويت وفد فنانين وكتاب ومثقفين يزور ستوديو ناصبيان غدا.. ومبادرات برلمانية ومجتمعية للمشاركة في إعادة بنائه</t>
  </si>
  <si>
    <t>https://daaarb.com/%d8%a7%d8%af%d8%b9%d9%85-%d8%a7%d9%84%d8%ac%d9%8a%d8%b2%d9%88%d9%8a%d8%aa-%d9%88%d9%81%d8%af-%d9%81%d9%86%d8%a7%d9%86%d9%8a%d9%86-%d9%88%d9%83%d8%aa%d8%a7%d8%a8-%d9%88%d9%85%d8%ab%d9%82%d9%81%d9%8a/</t>
  </si>
  <si>
    <t>مثقفون وفنانون في زيارة لمسرح جزويت القاهرة المحترق الأربعاء المقبل للتضامن ودعم إعادة بنائه</t>
  </si>
  <si>
    <t>https://daaarb.com/%d9%85%d8%ab%d9%82%d9%81%d9%88%d9%86-%d9%88%d9%81%d9%86%d8%a7%d9%86%d9%88%d9%86-%d9%81%d9%8a-%d8%b2%d9%8a%d8%a7%d8%b1%d8%a9-%d9%84%d9%85%d8%b3%d8%b1%d8%ad-%d8%ac%d8%b2%d9%88%d9%8a%d8%aa-%d8%a7%d9%84/</t>
  </si>
  <si>
    <t>أحزان على عتبات الجزويت ذكريات مع مسرح ناصبيان “مقام الموهوبين” ومتنفس الإبداع المستقل</t>
  </si>
  <si>
    <t>https://daaarb.com/%d8%a3%d8%ad%d8%b2%d8%a7%d9%86-%d8%b9%d9%84%d9%89-%d8%b9%d8%aa%d8%a8%d8%a7%d8%aa-%d8%a7%d9%84%d8%ac%d8%b2%d9%88%d9%8a%d8%aa-%d8%b0%d9%83%d8%b1%d9%8a%d8%a7%d8%aa-%d9%85%d8%b9-%d9%85%d8%b3%d8%b1%d8%ad/</t>
  </si>
  <si>
    <t>أحزان على عتبات الجزويت حريق مسرح “ستوديو ناصبيان” ومبادرة مجتمعية لتجديده</t>
  </si>
  <si>
    <t>https://daaarb.com/%d8%a3%d8%ad%d8%b2%d8%a7%d9%86-%d8%b9%d9%84%d9%89-%d8%b9%d8%aa%d8%a8%d8%a7%d8%aa-%d8%a7%d9%84%d8%ac%d8%b2%d9%88%d9%8a%d8%aa-%d8%ad%d8%b1%d9%8a%d9%82-%d9%85%d8%b3%d8%b1%d8%ad-%d8%b3%d8%aa%d9%88/</t>
  </si>
  <si>
    <t>درب</t>
  </si>
  <si>
    <t>بعد حريقه الهائل..أبرز المعلومات عن «مسرح الجزويت» بمنطقة رمسيس</t>
  </si>
  <si>
    <t>بوابة دار المعارف الإخبارية</t>
  </si>
  <si>
    <t>https://daralmaref.com/News/791470.aspx</t>
  </si>
  <si>
    <t>شهد «مسرح الجزويت»، أمس الأحد، حريق هائل، أثار هلع ورعب المواطنين</t>
  </si>
  <si>
    <t>احمد سلامه</t>
  </si>
  <si>
    <t>شب حريق، مساء الأحد، في مسرح جمعية النهضة العلمية والثقافية “جزويت القاهرة”، بمنطقة وسط القاهرة.. وسيطرت قوات الحماية المدنية بالقاهرة على الحريق.. دون ورود أنباء رسمية عن وقوع ضحايا</t>
  </si>
  <si>
    <t>كشف مسؤولو “جزويت القاهرة” عن تفاصيل زيارة د. إيناس عبدالدايم وزيرة الثقافة، وعدد من رؤساء قطاعات الوزارة لجمعية النهضة العلمية والثقافية “جزويت القاهرة” لبحث كيفية دعم الوزارة لإعادة بناء مسرح ستوديو ناصيبيان التابع للجمعية، والذي التهمه الحريق مؤخرا، ونتج عن الزيارة عدد من اتفاقيات الدعم يعلن عنها قريبا</t>
  </si>
  <si>
    <t>أعلنت نقابة المهن السينمائية دعمها لجمعية النهضة العلمية والثقافية (جزويت القاهرة)، عن طريق تحويل المبالغ التي كان طلاب مدرسة سينما الجزويت سددوها للنقابة كقيمة قيدهم، لحساب الجمعية لصالح إعادة بناء مسرح ستوديو ناصيبيان التابع للجمعية والذي التهمه الحريق بالكامل</t>
  </si>
  <si>
    <t>عبد الرحمن بدر</t>
  </si>
  <si>
    <t>استضافت جمعية النهضة العلمية والثقافية “جزويت القاهرة”، اليوم الأربعاء، وفدا من فناني ومثقفي وكتاب مصر، لدعم جهود إعادة بناء مسرح ستوديو ناصيبيان الملحق بالجمعية الذي التهمه الحريق بالكامل</t>
  </si>
  <si>
    <t>ينظم عدد من أكبر فناني ومثقفي وكتاب مصر زيارة إلى مقر مسرح ستوديو ناصيبيان الملحق بجمعية النهضة العلمية والثقافية “جزويت القاهرة”، الذي التهمه الحريق بالكامل مساء أمس الأول، ويصاحب الزيارة مؤتمر صحفي لإعلان تضامنهم ودعمهم لإعادة بناء المسرح مرة أخرى</t>
  </si>
  <si>
    <t>كاريكاتير</t>
  </si>
  <si>
    <t>صورة الحريق</t>
  </si>
  <si>
    <t>كان حريقا ضخما التهم المسرح بالكامل مساء أمس، فيما لم تقع أي إصابات بشرية نظرا لأنه كان يوم العطلة الأسبوعية، وصرح مسؤولو المكان بأنه لم يتم معرفة سبب الحريق حتى الآن، بينما جاري انتظار نتيجة تحقيقات النيابة</t>
  </si>
  <si>
    <t>خسارة مفجعة تعرض لها الوسط الثقافي المصري، مساء أمس، بنشوب حريق التهم مسرح ستوديو ناصبيان، في جمعية النهضة العلمية والثقافية “جزويت القاهرة”</t>
  </si>
  <si>
    <t>الكثير من المشاعر المؤلمة تملكت القائمين على “الجزويت” ومحبي الفن والثقافة بشكل عام، “كنت بأحاول أتماسك إمبارح قدام زمايلي مينفعش أظهر قدامهم أني ضعيف ولازم أكون مشجع وقوي زي ما أبونا وليم كان بيحاول يعمل مع كل الناس، قوة غريبة رغم عارف أنه من جواه متألم جد، للأسف مقدرتش في الآخر أتماسك خالص، ممكن محزنتش بالمنظر ده من وفاة بابا”، يقول مدير الجمعية الزميل الصحفي سامح سامي</t>
  </si>
  <si>
    <t>صدى البلد</t>
  </si>
  <si>
    <t>نقابة المهن السينمائية تدعم مسرح الجزويت ماديا</t>
  </si>
  <si>
    <t>https://www.elbalad.news/5033837</t>
  </si>
  <si>
    <t>في يوم الجاز العالمي.. حفل لدعم مسرح ستوديو ناصيبيان</t>
  </si>
  <si>
    <t>https://www.elbalad.news/5272683</t>
  </si>
  <si>
    <t>برلماني يطالب بوجود تنسيق بين وزارتي التضامن والثقافة لإنهاء أزمة مسرح ناصيبيان</t>
  </si>
  <si>
    <t>https://www.elbalad.news/5156361</t>
  </si>
  <si>
    <t>بعد احتراقه .. تفاصيل زيارة وزيرة الثقافة لـ مسرح الجزويت</t>
  </si>
  <si>
    <t>https://www.elbalad.news/5040521</t>
  </si>
  <si>
    <t>بعد حريقه.. وزيرة الثقافة تتفقد موقع جزويت القاهرة</t>
  </si>
  <si>
    <t>https://www.elbalad.news/5040477</t>
  </si>
  <si>
    <t>صدى البلد يرصد آثار حريق مسرح الجزويت.. فيديو</t>
  </si>
  <si>
    <t>https://www.elbalad.news/5026728</t>
  </si>
  <si>
    <t>أصدرت نقابة المهن السينمائية بيانا صحفيا تؤكد فيه دعمها لجمعية النهضة العلمية والثقافية "جزويت القاهرة"،وذلك من خلال تحويل قيمة قيد طلاب مدرسة سينما الجزويت إلى حساب الجمعية لصالح إعادة بناء مسرح ستوديو ناصيبيان التابع للجمعية</t>
  </si>
  <si>
    <t>ايه عاطف</t>
  </si>
  <si>
    <t>صورة بيان نقابة المهن السينمائية</t>
  </si>
  <si>
    <t>نقابة المهن السينمائية</t>
  </si>
  <si>
    <t>بعد حريقه.. معلومات لا تعرفها عن مسرح الجزويت</t>
  </si>
  <si>
    <t>https://www.elbalad.news/5026293</t>
  </si>
  <si>
    <t>كان شب منذ قليل حريق التهم ٤ أتوبيسات تابعين لمدرسة بحي الظاهر، تلقت عمليات إطفاء القاهرة بلاغا بنشوب حريق فى أتوبيس تابع لمدرسة بحي الظاهر ، حيث امتدت النيران لتلتهم ٣ أتوبيسات أخرى</t>
  </si>
  <si>
    <t>صور الحريق</t>
  </si>
  <si>
    <t>جمال الشرقاوي</t>
  </si>
  <si>
    <t>يهدي مجتمع موسيقى الجاز المصري عائد الحفل لدعم إعادة بناء مسرح ستوديو ناصيبيان التاريخي "مسرح الجزويت" الذي التهمه الحريق قبل شهور</t>
  </si>
  <si>
    <t>احتفالية بمناسبة اليوم العالمي لموسيقى الجاز</t>
  </si>
  <si>
    <t>دعوة الحفل</t>
  </si>
  <si>
    <t>فريدة محمد</t>
  </si>
  <si>
    <t>مجلس النواب</t>
  </si>
  <si>
    <t>صورة اجتماع لجنة الإعلام بمجلس النواب</t>
  </si>
  <si>
    <t>اكدت “عبد الدايم” على الأهمية التاريخية لمسرح الجيزويت ودوره الفعال والإيجابي فى الحركة الثقافية حيث شهدت أروقته ميلاد أهم الأعمال الفنية المصرية ، واعربت عن اسفها لتدمير المسرح مؤكدة ان مساندة القطاعات الثقافية المستقلة يعد نموذجًا لتكاتف هيئات الدولة الرسمية مع مؤسسات المجتمع المدنى لتحقيق أهداف التنمية المستدامة</t>
  </si>
  <si>
    <t>سعيد فراج</t>
  </si>
  <si>
    <t>صور زيارة وزيرة الثقافة</t>
  </si>
  <si>
    <t>قامت الدكتورة إيناس عبدالدايم ، وزيرة الثقافة، بزيارة تفقدية لجمعية النهضة العلمية والثقافية ــ جزويت القاهرة، حيث قدم الأب وليم سيدهم اليسوعي رئيس مجلس إدارة جمعية النهضة العلمية والثقافية ــ جزويت القاهرة، مقترحات إلى وزيرة الثقافة إيناس عبدالدايم كمساهمة من الوزارة في إعادة بناء مسرح ناصيبيان الذي التهمه الحريق بالكامل</t>
  </si>
  <si>
    <t>شروق حمدي</t>
  </si>
  <si>
    <t>أوضحت عدسة صدى البلد تدمير المسرح بالكامل وتدمير ستديو ناصيبيان والذى يعد ثانى أقدم ستديو سينمائى فى مصر</t>
  </si>
  <si>
    <t>فيديو لاثار الحريق + صورة</t>
  </si>
  <si>
    <t>حريق مسرح الجزويت</t>
  </si>
  <si>
    <t>...</t>
  </si>
  <si>
    <t>Walid El Khachab</t>
  </si>
  <si>
    <t>حريق مقر جمعية الجزويت الثقافية مأساة شخصية بالنسبة لي. ومؤلم إن الحريق ده حصل تقريبا في الذكرى الخمسين لحريق أوبرا القاهرة القديمة. حريق مسرح ستوديو ناصيبيان/ أو مسرح جمعية النهضة، أو مسرح جمعية الجزويت، أيا كان الاسم اللي تسمع عنه، هو بالضبط حريق أوبرا الفقراء</t>
  </si>
  <si>
    <t>فيديو الحريق</t>
  </si>
  <si>
    <t>فيديو للأب وليم سيدهم ومبادرات إعادة الإحياء</t>
  </si>
  <si>
    <t>مساء أول أمس السبت، افتتح معرض "100 رسمة في حب الجزويت"، حيث تخصص عوائد بيع لوحاته لإعادة بناء مسرح ناصيبيان الذي التهمه حريق هائل في نوفمبر الماضي</t>
  </si>
  <si>
    <t>معرض "100 رسمة في حب الجزويت"</t>
  </si>
  <si>
    <t>فيديو معرض "100 رسمة في حب الجزويت"</t>
  </si>
  <si>
    <t>Hanaa Tharwat</t>
  </si>
  <si>
    <t>المدار</t>
  </si>
  <si>
    <t>من فعاليات إحياء ذكرى حريق مسرح ستوديو ناصيبيان "مسرح الجزويت"، الليلة على أرض المسرح، قبل افتتاح معرض توثيقي للحادث بعنوان "من الرماد والأحلام" في جزويت روف جاليري</t>
  </si>
  <si>
    <t>Hesham Aslan</t>
  </si>
  <si>
    <t>معرض توثيقي للحادث بعنوان "من الرماد والأحلام"</t>
  </si>
  <si>
    <t>صورة معرض توثيقي للحادث بعنوان "من الرماد والأحلام"</t>
  </si>
  <si>
    <t>صيغة الحفظ</t>
  </si>
  <si>
    <t>كمال زاخر‏</t>
  </si>
  <si>
    <t>حريق مدمر يلتهم احد رموز وقلاع الابداع فى مصر (ستوديو ناصبيان) التابع لجمعية النهضة العلمية والثقافية، (الجزويت - رمسيس) التى تتبنى بعث الحياة فى الفنون والابداع لدى الشباب المصرى</t>
  </si>
  <si>
    <t>نوع الحدث</t>
  </si>
  <si>
    <t>فعالية فنية</t>
  </si>
  <si>
    <t>Reda Shawky</t>
  </si>
  <si>
    <t>ترميم مسرح الجزويت</t>
  </si>
  <si>
    <t>صورة مقال</t>
  </si>
  <si>
    <t>ابراهيم بدر</t>
  </si>
  <si>
    <t>ببالغ الحزن والاسي تلقيت خبر حريق مسرح الجزويت التاريخي.. التابع لجمعية النهضة العلمية والثقافية. ونطالب بإعادة رونقة كما كان ليستمر العطاء والفن والابداع</t>
  </si>
  <si>
    <t>Middle East Underground</t>
  </si>
  <si>
    <t>من ايام أصاب حريق ضخم مسرح الجزويت في القاهرة وللاسف كل شئ في المسرح اتحرق واتدمر</t>
  </si>
  <si>
    <t>استضافت جمعية النهضة العلمية والثقافية "جزويت القاهرة"، اليوم الأربعاء، وفدا من فناني ومثقفي وكتاب مصر، لدعم جهود إعادة بناء مسرح ستوديو ناصيبيان الملحق بالجمعية الذي التهمه الحريق بالكامل</t>
  </si>
  <si>
    <t>صورة الفعالية</t>
  </si>
  <si>
    <t>إلهام عيداروس: أول مكان عرفت فيه يعني إيه مواطنة وفنون وتنوير وعدالة اجتماعية.. وهمت مصطفى: جزء مهم من نضوجي فكريًا وثقافيًا وفنيًا.. كنت أهرب من العالم إليه مع كل محنة</t>
  </si>
  <si>
    <t>تلقيت أمس اتصال مشكور من الدكتورة إيناس عبد الدايم، وزيرة الثقافة، حول حريق مسرح ستوديو ناصيبيان بجزويت القاهرة وتنسيق زيارة للمكان عشان تشوف ممكن الوزارة تساعد بإيه، وتم الاتفاق على إن بكرا موعد الزيارة ومعاها عدد من رؤساء القطاعات المعنية بالأمر</t>
  </si>
  <si>
    <t>حريق ناصيبيان</t>
  </si>
  <si>
    <t>بدأت فعاليات اليوم باستقبال الجمهور وأصدقاء الجمعية بمسرح ستوديو ناصيبيان، حيث الاستماع الي بيان من الاب وليم سيدهم اليسوعي وإشعال الشموع، وكلمة من الكاتب سامح سامي المدير التنفيذي ثم افتتاح معرض توثيقي بعنوان "من الرماد والأحلام"، لكل من الفنان عادل واسيلي، والفنان مصطفي الدالي، والقيم الفني على المعرض الفنان محمود حمدي، مدير جزويت روف جاليري</t>
  </si>
  <si>
    <t>عدد المرفقات الأرشيفية</t>
  </si>
  <si>
    <t>jpg</t>
  </si>
  <si>
    <t>صورة المعرض</t>
  </si>
  <si>
    <t>يتشرف الأب وليم سيدهم اليسوعي رئيس مجلس إدارة جزويت القاهرة بدعوة سيادتكم لحضور فعاليات إحياء ذكرى حريق مسرح ستوديو ناصبيان "مسرح الجزويت"،الاثنين 31 أكتوبر</t>
  </si>
  <si>
    <t>قال الأب وليم سيدهم بعد حريق المسرح:"هذه هي حياتنا مطعَّمة بالهشاشة وقلة الحيلة؛ ولكنها أيضا لا تخلو من الأمل والرغبة في البناء"</t>
  </si>
  <si>
    <t>صور توثيقية متنوعة</t>
  </si>
  <si>
    <t>يفتتح جزويت روف جاليري معرض توثيقي للحادث بعنوان "من الرماد والأحلام"، يشارك فيه كل من الفنان عادل واسيلي والفنان مصطفى الدالي، والقيم الفني للمعرض الفنان محمود حمدي، مدير جزويت روف جاليري، وذلك بحضور الأب وليم سيدهم اليسوعي رئيس مجلس إدارة جمعية النهضة العلمية والثقافية جزويت القاهرة وعدد من الشخصيات العامة</t>
  </si>
  <si>
    <t xml:space="preserve">كاست تجارة عين شمس "فرقة خيال أول" قرروا يدعموا و يساهموا في إعادة بناء مسرح ستوديو ناصيبيان ب عرض "مسيرة في الغابة" ٣ أيام في جزويت القاهرة و كان أول عرض مسرحي بعد حريق المسرح </t>
  </si>
  <si>
    <t>عرض "مسيرة في الغابة"</t>
  </si>
  <si>
    <t>صور عرض "مسيرة في الغابة"</t>
  </si>
  <si>
    <t>ورشة تحضير الشخصية الدرامية</t>
  </si>
  <si>
    <t>صورة دعائية</t>
  </si>
  <si>
    <t>Ahmed Mubarak</t>
  </si>
  <si>
    <t>Sameh Samy</t>
  </si>
  <si>
    <t>Hassan Khaled</t>
  </si>
  <si>
    <t>العرض اللى اخدت فيه احسن ممثل 
هيتعاد خميس وجمعة وسبت في إطار مبادرة المشاركة المجتمعية و دعم مسرح الجزويت وإعادة بناءه يقدم ( كاست تجارة عين شمس وفرقة خيال أول ) المسرحية الكوميدية</t>
  </si>
  <si>
    <t>فيديو عرض مسرحية مسيرة في الغابة</t>
  </si>
  <si>
    <t>video</t>
  </si>
  <si>
    <t>Wael Farag</t>
  </si>
  <si>
    <t>Ali Quandil</t>
  </si>
  <si>
    <t>زيارة د. إيناس عبدالدايم وزيرة الثقافة و عدد من رؤساء قطاعات الوزارة لجمعية النهضة العلمية و الثقافية "جزويت القاهرة" لبحث كيفية دعم الوزارة لإعادة بناء مسرح ستوديو ناصيبيان التابع للجمعية و الذى التهمه الحريق مؤخرا</t>
  </si>
  <si>
    <t>Ibrahim Saad</t>
  </si>
  <si>
    <t>مسرح ستوديو ناصيبيان لازم يكمل، مع بعض هنبنيه من جديد.. بنشكر جميع الفنانين الداعمين والمشاركين في الفيديو، إنت كمان تقدر تسجل فيديو زي ده وتمنشن صفحة "جزويت القاهرة" مساهمة في نشر حملة التبرع</t>
  </si>
  <si>
    <t>فيديو مساهمة في نشر حملة التبرع، أو نشر لينك الحملة نفسها</t>
  </si>
  <si>
    <t>https://www.facebook.com/ElNahda.Jesuit/videos/519483125991725</t>
  </si>
  <si>
    <t>دعائي</t>
  </si>
  <si>
    <t>ثراء جبيل</t>
  </si>
  <si>
    <t>Globe Echo</t>
  </si>
  <si>
    <t>David Sadler</t>
  </si>
  <si>
    <t>The fire devoured the famous “Nassibian Studio” theater in Cairo, which constitutes an important part of the Egyptian cinematic memory, and many Egyptian artists, after it was set on fire throughout the historical theater.</t>
  </si>
  <si>
    <t>صورة أرشيفية</t>
  </si>
  <si>
    <t>Bicho Choucha</t>
  </si>
  <si>
    <t>فيديو دعائي</t>
  </si>
  <si>
    <t>ده واحد من أهم المسارح اللي احتوت وانتجت وكلّلت مجهود عدد مهول من الفنانين والنجوم والمواهب والأفكار المكان ده بكل صدق يستحق أكبر دعم ممكن.. رجاءً إنشروا عنه</t>
  </si>
  <si>
    <t>George S. Moussa</t>
  </si>
  <si>
    <t>من زيارة الشاعر و السيناريست الكبير د. مدحت العدل إلى مسرح ستوديو ناصيبيان بجزويت القاهرة، للتضامن ودعم إعادة بنائه بعد الحريق، عبر مناقشة مجموعة من الأفكار والمقترحات التي سيعلن عنها قريب</t>
  </si>
  <si>
    <t>زيارة الشاعر و السيناريست الكبير د. مدحت العدل إلى مسرح ستوديو ناصيبيان بجزويت القاهرة</t>
  </si>
  <si>
    <t>صور زيارة الشاعر و السيناريست الكبير د. مدحت العدل إلى مسرح ستوديو ناصيبيان بجزويت القاهرة</t>
  </si>
  <si>
    <t>Yassin Mohamed</t>
  </si>
  <si>
    <t xml:space="preserve">مبادرة من ياسين و من نشوى تلمساني لدعم إعادة بناء مسرح ستوديو نصايبيان </t>
  </si>
  <si>
    <t>عرض مسرحية ساعة إلا ربع</t>
  </si>
  <si>
    <t>صورة عرض مسرحية ساعة إلا ربع</t>
  </si>
  <si>
    <t>Mohamed El Adl</t>
  </si>
  <si>
    <t>سنعيده احسن مما كان.. طاقة نور ثقافية سنتبرع له وسنقدم مبادرات ونتلقى من الجميع مبادراتهم ليعود منبرا ثقافيا كما كان طوال الخمسون عاما الماضية ومن اراد التبرع فتلك اول الطرق</t>
  </si>
  <si>
    <t>Hossam Elouan</t>
  </si>
  <si>
    <t>حسام علوان من الأسماء المؤثرة في مجال السينما، حيث شارك في إنتاج عدد من الأفلام المهمة والحائزة على جوائز معروفة، مثل "ستموت في العشرين" و"علي معزة وإبراهيم" و"زهرة الصبار" والفيلم القصير "حار جاف صيفا"، وغيرها، كما أن لحسام علوان كتاب نثري جميل هو "شنطة سفر وحيدة" الصادر عن دار الكرمة، وفيه يحكي بالعامية حكايات مفعمة بالجمال الإنساني من قلب مراحل حياتية غالبها صعوبة العيش والحركة: "عن رغبتنا إننا نكمل، وعن المشي كرحلة للداخل، عن الرغبة إننا نبدأ من جديد لمّا الدنيا تقفل في وشنا، ومايبقاش قدامنا غير طريق البدايات"</t>
  </si>
  <si>
    <t>حسام علوان مع هشام أصلان في صالون الجزويت الثقافي</t>
  </si>
  <si>
    <t>محاضرة هندسة الصوت مع مهندس الصوت أحمد جابر في مدرسة سينما الجزويت بالقاهرة</t>
  </si>
  <si>
    <t>ورشة تحضير الشخصية الدرامية و كيفية عمل المقابلة "كاستينج"</t>
  </si>
  <si>
    <t xml:space="preserve">ورشة تحضير الشخصية الدرامية و كيفية عمل المقابلة "كاستينج" </t>
  </si>
  <si>
    <t xml:space="preserve">صور ورشة تحضير الشخصية الدرامية و كيفية عمل المقابلة "كاستينج" </t>
  </si>
  <si>
    <t>بيان</t>
  </si>
  <si>
    <t>حتى كتابة هذه السطور، لا تزال النيابة العامة تواصل تحقيقاتها في أسباب حريق مسرح ناصيبيان التابع لجمعية النهضة للفنون والثقافة "جزويت القاهرة"، ولم تفصح أي جهة رسمية عما أدى لوقوع هذه الكارثة يوم الأحد 31 أكتوبر، والتي أودت بواحد من أهم المسارح المستقلة التي تقدم العديد من الفعاليات الفنية والثقافية لعموم الجماهير</t>
  </si>
  <si>
    <t>صورة المقال</t>
  </si>
  <si>
    <t>في سياق مشاركة الأمر مع جميع المهتمين، نعلن عن تلقينا خطاب رسمي من السيد نقيب المهن السينمائية ورئيس الاتحاد العام للفنانين العرب المخرج مسعد فودة، أمس الخميس 4 نوفمبر، يفيد بتحويل المبلغ الذي تم تسديده من طلبة مدرسة سينما الجزويت بالقاهرة قيمة القيد في عضوية النقابة لحساب جمعية النهضة العلمية والثقافية "جزويت القاهرة"، كمساهمة من النقابة في إعادة البناء، ونحن نثمن هذه الخطوة المحترمة من نقابة المهن السينمائية العريقة.</t>
  </si>
  <si>
    <t xml:space="preserve">بيان من جمعية النهضة العلمية والثقافية "جزويت القاهرة" </t>
  </si>
  <si>
    <t>يخصص دخل هذا الحفل لصالح إعادة إعمار مسرح ستوديو ناصيبيان التاريخي الذي دمر العام الماضي في حريق هائل التهم جميع محتوياته. وتأتي هذه المبادرة من قبل مجتمع موسيقى الجاز المصري</t>
  </si>
  <si>
    <t>فيديو الحفل</t>
  </si>
  <si>
    <t>من حفل اليوم العالمي لموسيقى الجاز المخصص لدعم مسرح ستوديو ناصيبيان
الذي دمره حريق ضخم أكتوبر الماضي</t>
  </si>
  <si>
    <t>https://www.facebook.com/ElNahda.Jesuit/videos/582589213135348</t>
  </si>
  <si>
    <t xml:space="preserve">يحيى مركز جزويت القاهرة الثقافي ذكرى حريق مسرح ستوديو ناصيبيان التاريخي، اللي حصل يوم 31 أكتوبر الماضي. 
وهيفتتح جزويت روف جاليري معرض توثيقي بعنوان "من الرماد والأحلام" بيشارك فيه الفنانين عادل واسيلي والفنان مصطفى الدالي. </t>
  </si>
  <si>
    <t>اخبار النجوم</t>
  </si>
  <si>
    <t>حينما ذهبت ظهر يوم الإثنين الماضي إلى مقر جمعية النهضة (جزويت القاهرة) في الفجالة، بعد ليلة مريعة شهدت احتراق مسرح الجمعية المعروف بمسرح ستديو ناصيبيان، لم أكن أتخيل حجم الدمار الذي لحق بالمكان. من باب المسرح المفتوح على شارع المهراني، كان المشهد مأساويا.. أكوام من الفحم، كانت قبل ساعات من الحادث، خشبة المسرح والديكورات والكواليس والمقاعد والمصاطب التي يجلس عليها الجمهور ومكتب مدير المسرح المخرج محمد طلعت، حتى أن كلبا أسود اللون كان يغفو وسط الحطام فلم أميزه حتى تحرك من مكانه!</t>
  </si>
  <si>
    <t>أعربت النائبة دينا عبدالكريم، عضو لجنة الإعلام في البرلمان عن أسفها للحادث الذي تعرض له مسرح الجزويت، مؤكدة خلال كلمة لها بالجلسة العامة للبرلمان أن المسرح تعرض لحريق وخسائر يجب أن يكون للنواب دورا في تداركها ودعم مساعي عودة النشاط الفني والثقافي للمسرح مرة أخرى.</t>
  </si>
  <si>
    <t>صورة النائبة دينا عبدالكريم</t>
  </si>
  <si>
    <t>زيارة عدد من المثقفين والفنانين والكتاب لدعم جزويت القاهرة بعد حريق مسرح ستوديو ناصيبيان</t>
  </si>
  <si>
    <t xml:space="preserve">صور زيارة عدد من المثقفين والفنانين </t>
  </si>
  <si>
    <t>الفصلة</t>
  </si>
  <si>
    <t>مسرح الجزويت والمعروف بـ«استديو ناصبيان» اتحرق بالكامل بكل محتوياته من يومين ودلوقتي فيه هاشتاجات لدعم المسرح لبناءه من أول وجديد وصفحة الجزويت نشرت حساب بنكي لاستقبال الدعم وهو حساب في بنك مصر</t>
  </si>
  <si>
    <t>عبدالرحمن عمران</t>
  </si>
  <si>
    <t>الاستوديو دا اتحرق بالكامل من يومين، بعد ما نشب فيه حريق! لكن جمعية النهضة عازمة على إعادة المسرح والاستوديو واستكمال أنشطتها بالكامل، وفتحت باب جمع التبرعات من خلال حسابها البنكي</t>
  </si>
  <si>
    <t>صورة مسرح الجزويت</t>
  </si>
  <si>
    <t>Mostafa Eldaly</t>
  </si>
  <si>
    <t>Sara Derzawy</t>
  </si>
  <si>
    <t>قعدت مش متخيل للحظات ان المسرح اتحرق بكل أجهزته و اضاءته و كل شئ في يوم أجازتنا.. المسرح ده اقدم حتة من ستوديو ناصبيان الكبير ، انا صورت جوا المسرح فيلمي الاول و صورت جواه فيلمي التاني و أخرجت برنامج سبرتاية جواه و صورت مع مدرسة ناس عروض و افلام جواه ... صعب كل ده يتحرق بسهولة كده ... المفروض دلوقتي كلنا ندعم El Nahda - Jesuit Cairo/جزويت القاهرة و ننقذ المكان و نرجع المسرح أحسن من الأول</t>
  </si>
  <si>
    <t>صور مسرح الجزويت</t>
  </si>
  <si>
    <t>Alwan</t>
  </si>
  <si>
    <t>Nourhan</t>
  </si>
  <si>
    <t>صور حريق مسرح ستوديو ناصيبيان</t>
  </si>
  <si>
    <t xml:space="preserve">تعلن الوان حزنها و تضامنها مع مدرسة الجيزويت بعد الحريق الذي التهم مسرح استديو ناصبيان و نحن علي استعداد بتقديم اي دعم او مساعدات في استطاعتنا لترميم المكان و نتمني السلامة للجميع </t>
  </si>
  <si>
    <t>الأب William Sidhom عن حريق مسرح الچزويت: هذه هي حياتنا مطعمة بالهشاشة و قلة الحيلة و لكن بالأمل و الرغبة في البناء</t>
  </si>
  <si>
    <t>صورة بيان للأب وليم سيدهم</t>
  </si>
  <si>
    <t>صور زيارة الشاعر والسيناريست مدحت العدل لجزويت القاهرة</t>
  </si>
  <si>
    <t>فرقة الورشة المسرحية</t>
  </si>
  <si>
    <t>أصدقاء الجزويت في كل مكان واحنا بنودع 2021 و بنستقبل سنة جديدة نتمنى تكون مليانة بالأمل والسعادة للجميع، بنطلب منكم تساعدونا بالتبرع و في نشر حملة جمع التبرعات لإعادة بناء مسرح استوديو ناصبيان، وكلنا يقين ان بمحبتكم وكرمكم ودعمكم هنقدر نفتح أبواب المسرح تاني للفنانين و الجمهور قريب.</t>
  </si>
  <si>
    <t>صورة لآثار الحريق</t>
  </si>
  <si>
    <t>Mona Abulnasr</t>
  </si>
  <si>
    <t xml:space="preserve">حريق المسرح بالكامل حادثة مؤلمة جدا لكل جزويتي ومحب للجزويت. لكن من اليوم سنبدأ في خطة لتجديده ليعود مرة أخرى منارة للجمعية ومنارة للفن. رسائل كل الزملاء والأحباب بتقول إننا نقدر نبني المسرح تاني، وبجد كلي أمل في مبادرة المشاركة المجتمعية التي أطلقناها تقدر تجيب تمويل لإعادة البناء. </t>
  </si>
  <si>
    <t>صور لآثار الحريق</t>
  </si>
  <si>
    <t>Youssef Habib</t>
  </si>
  <si>
    <t>حريق «استوديو ناصيبيان» التاريخي يصدم الفنانين المصريين</t>
  </si>
  <si>
    <t>فيما أوضح مدير صالون الجزويت هشان أصلان أنه مما تم الاتفاق عليه خلال زيارة وزيرة الثقافة الدكتورة إيناس عبد الدايم إلى جمعية النهضة العلمية والثقافية "جزويت القاهرة" لدعم إعادة بناء مسرح ستوديو ناصيبيان التابع للجمعية والذي التهمه الحريق مؤخرًا، حيث وافقت الوزيرة على بعض المطالب التي طلبها الأب وليم سيدهم رئيس الجمعية، كما اقترحت الوزيرة بعض الاقتراحات التي نأمل جميعا تفعيلها قريبا مثل: فتح وزارة الثقافة جميع مسارحها وأماكنها لأي نشاط تقدمه الجمعية سواء في القاهرة أو أي محافظة، حتى لا يتوقف أي نشاط للجمعية تم الاتفاق عليه من قبل.</t>
  </si>
  <si>
    <t>صورة زيارة وزيرة الثقافة</t>
  </si>
  <si>
    <t>Rana Rafat</t>
  </si>
  <si>
    <t>شىء محزن جدا حريق مسرح الجزويت متنفس كل فرق الهواة والفرق المستقلة المكان ده كان اول الاماكن اللى اشتغلت عليها وعلى عروضها من سنة ٢٠١١ وكان بداية إنطلاق الفرق وعروض حققت نجاح كبير اتمنى ان الأزمة دى تعدى ويرجع تانى أفضل مما كان عليه والحمد لله ان مفيش خساير فى الأرواح</t>
  </si>
  <si>
    <t>همت مصطفى</t>
  </si>
  <si>
    <t>الوقائع اليوم</t>
  </si>
  <si>
    <t>Waled Wasfy</t>
  </si>
  <si>
    <t>صور متنوعة للمسرح قبل وبعد الحريق</t>
  </si>
  <si>
    <t>شكر الأب وليم سيدهم اليسوعي لوزيرة الثقافة الفنانة د.إيناس عبد الدايم وشكرا للفنان د.مدحت العدل وأسماء المتبرعين ...تداعيات حريق مسرح ستوديو ناصيبيان</t>
  </si>
  <si>
    <t>فيديو الأب وليم سيدهم اليسوعي</t>
  </si>
  <si>
    <t>القاهرة 24</t>
  </si>
  <si>
    <t>سعيد زكي</t>
  </si>
  <si>
    <t>كاريكاتيري</t>
  </si>
  <si>
    <t>إدعم الجزويت بعد حريق المسرح - دعاء العدل</t>
  </si>
  <si>
    <t>صورة دعائية وصورة للحريق</t>
  </si>
  <si>
    <t>صورة كاريكاتورية</t>
  </si>
  <si>
    <t>صورة زيارة وفد من الجزويت لوزيرة الثقافة</t>
  </si>
  <si>
    <t>اول مكان عرفت فيه يعني ايه مواطنة وفنون وتنوير وعدالة اجتماعية قبل ما اعرف المصطلحات دي نفسها.. شفت فيه تناقضات الناس وعيوبهم زي ما شفت جمالهم وابداعهم</t>
  </si>
  <si>
    <t>Elham Eidarous</t>
  </si>
  <si>
    <t>Eman Ouf</t>
  </si>
  <si>
    <t>Dina Boshra</t>
  </si>
  <si>
    <t>Hamdy Reda</t>
  </si>
  <si>
    <t>صحيت على خبر حريق في الجزويت مسرح ناصيبيان الحقيقه المكان ده انا بدين بالفضل ليه أنه علمنى وبأذن الله يحصل ترميم للمكان ف اسرع وقت والحمد لله أن مفيش اى خسائر في الأرواح</t>
  </si>
  <si>
    <t>Mostafa Mahde</t>
  </si>
  <si>
    <t>Hamza El Eily</t>
  </si>
  <si>
    <t>فيديو وثائقي لآثار حريق مسرح ستوديو ناصيبيان</t>
  </si>
  <si>
    <t>الاء حسن</t>
  </si>
  <si>
    <t>لم نعلم حتى الآن السبب وراء حدوث حريق مسرح جزويت القاهرة وفى انتظار تقرير وكيل النيابة، وكل ما حدث أننى أبلغت فى الثامنة والنصف مساء يوم الأحد الموافق ٣١ أكتوبر الماضى، بوجود حريق فى الجزويت وبمجرد وصولى فوجئت بالازدحام الشديد فى محيط المكان وعربات الإطفاء والإسعاف، وقامت الإطفاء بدور كبير لإخماد الحريق.</t>
  </si>
  <si>
    <t>صور الاجتماع</t>
  </si>
  <si>
    <t>صور أرشيفية للمسرح قبل الحريق</t>
  </si>
  <si>
    <t>ذكريات ماقبل حريق ستوديو ناصيبيان</t>
  </si>
  <si>
    <t>انا عندي فكرة يخليهم يجيبوا عالاقل عشر اضعاف الكلام ده ... احنا نعمل سمبوزيوم علي مدار اسبوعين، وندعو له خبرة نحاتين الحديد الخردة، والأعمال المنتجه نبيعها في مزاد، والعائد يروح لحجر اساس المسرح الجديد، ويبقي الفنانين همة أول من يساهم و يساعد ويدعم إعادة بناء مسرح الجزويت.</t>
  </si>
  <si>
    <t>بيان المرفقات</t>
  </si>
  <si>
    <t>فيديو توثيقي لآثار الحريق</t>
  </si>
  <si>
    <t>فيديو توثيقي لآثار الحريق والمبادرات لإعادة الإعمار</t>
  </si>
  <si>
    <t>فيديو توثيقي لزيارة وفد ثقافي من كوريا الجنوبية لمسرح ستوديو ناصيبيان المحترق</t>
  </si>
  <si>
    <t>زيارة وفد ثقافي من كوريا الجنوبية لمسرح ستوديو ناصيبيان المحترق</t>
  </si>
  <si>
    <t>فيديو توثيقي لمعرض "100 رسمة في حب الجزويت"</t>
  </si>
  <si>
    <t>فيديو إخباري لحريق المسرح</t>
  </si>
  <si>
    <t>فيديو توثيقي لأحداث يوم الحريق وأسماء الداعمين ومبادرات إعادة البناء</t>
  </si>
  <si>
    <t>فيديو إخباري لحالة من الحزن تسيطر على الأوساط الفنية بعد حريق مسرح جمعية النهضة العلمية والثقافية</t>
  </si>
  <si>
    <t>يوميات وابداعات شيماء</t>
  </si>
  <si>
    <t>صورة</t>
  </si>
  <si>
    <t>صورة أرشيفية للمسرح</t>
  </si>
  <si>
    <t>افتتاح غاليري «جزويت روف غاليري»</t>
  </si>
  <si>
    <t>صور افتتاح غاليري «جزويت روف غاليري»</t>
  </si>
  <si>
    <t>السنة</t>
  </si>
  <si>
    <t>Samir Salama</t>
  </si>
  <si>
    <t>محمد عبد الرحمن</t>
  </si>
  <si>
    <t>معرض "من الرماد والأحلام"</t>
  </si>
  <si>
    <t>بسنت جميل</t>
  </si>
  <si>
    <t>سمبوزيوم فني</t>
  </si>
  <si>
    <t>صورة أرشيفية لآثار الحريق</t>
  </si>
  <si>
    <t>بهاء نبيل</t>
  </si>
  <si>
    <t>الفنان محمود حميدة في لقاء مفتوح مع الجمهور</t>
  </si>
  <si>
    <t>زيارة فناني ومثقفي وكتاب مصر إلى مقر مسرح ستوديو ناصيبيان</t>
  </si>
  <si>
    <t>معرض توثيقي للحادث بعنوان “من الرماد والأحلام”</t>
  </si>
  <si>
    <t>صور افتتاح معرض توثيقي بعنوان “من الرماد والأحلام”</t>
  </si>
  <si>
    <t>صورة للحريق</t>
  </si>
  <si>
    <t>صور عرض خريجات «جزويت القاهرة» يرقصن على حطام المسرح المحترق</t>
  </si>
  <si>
    <t>بيمن خليل</t>
  </si>
  <si>
    <t>النائبة دينا عبدالكريم</t>
  </si>
  <si>
    <t>مؤتمر صحفي لدعم إعادة بناء استديو ناصبيان المحترق</t>
  </si>
  <si>
    <t>صورة مؤتمر صحفي لدعم إعادة بناء استديو ناصبيان المحترق</t>
  </si>
  <si>
    <t xml:space="preserve"> السيد شحتة</t>
  </si>
  <si>
    <t>صور للحريق</t>
  </si>
  <si>
    <t>غير متاح</t>
  </si>
  <si>
    <t xml:space="preserve"> العالم .. فى اسبوع</t>
  </si>
  <si>
    <t>الجمعة : النيران التهمت كل محتويات مسرح ( الجزويت ) التاريخى المعروف باستديو ناصيبيان ثانى اقدم استوديو بمصر والذى انشىء عام 1937 .. العجيب ان النيران اندلعت فى المسرح منتصف ليل الأحد الماضى ولا احد فيه ..!!! التحقيقات مستمرة .. ابحثوا عن المستفيد من حرق المسرح بعيداً عن حدوتة ( ماس كهربائى )</t>
  </si>
  <si>
    <t>صورة أرشيفية لإحدى جلسات مجلس النواب</t>
  </si>
  <si>
    <t>لجنة الإعلام والثقافة والآثار بمجلس النواب</t>
  </si>
  <si>
    <t>صورة أرشيفية للجنة الإعلام والثقافة والآثار بمجلس النواب</t>
  </si>
  <si>
    <t>صورة زيارة فناني ومثقفي وكتاب مصر إلى مقر مسرح ستوديو ناصيبيان</t>
  </si>
  <si>
    <t xml:space="preserve">صورة محمد طلعت ـمدير مسرح جزويت القاهرة </t>
  </si>
  <si>
    <t>معرض توثيقي للحادث بعنوان: "من الرماد والأحلام"</t>
  </si>
  <si>
    <t>عرض راقص ارتجالى لعودة الحياة والحركة والجمال على أرض مسرح استوديو ناصيبيان</t>
  </si>
  <si>
    <t>صورة عرض راقص ارتجالى لعودة الحياة والحركة والجمال على أرض مسرح استوديو ناصيبيان</t>
  </si>
  <si>
    <t>صورة افتتاح معرض توثيقي بعنوان "من الرماد والأحلام"</t>
  </si>
  <si>
    <t>معرض توثيقي بعنوان "من الرماد والأحلام"</t>
  </si>
  <si>
    <t>معرض 100 رسمة في حب الجزويت</t>
  </si>
  <si>
    <t>صورة معرض 100 رسمة في حب الجزويت</t>
  </si>
  <si>
    <t>صور أرشيفية لحريق</t>
  </si>
  <si>
    <t>صورة متنوعة للمسرح والحريق</t>
  </si>
  <si>
    <t>بيانات المصدر</t>
  </si>
  <si>
    <t>المحفوظات الأرشيفية</t>
  </si>
  <si>
    <t>مستوى معالجة الحدث</t>
  </si>
  <si>
    <t>كلمات مفتاحية</t>
  </si>
  <si>
    <t>بيانات المحتوى</t>
  </si>
  <si>
    <t>بيانات الحدث</t>
  </si>
  <si>
    <t>بيانات المادة</t>
  </si>
  <si>
    <t>الناشر</t>
  </si>
  <si>
    <t>facebook account</t>
  </si>
  <si>
    <t>YouTube channel</t>
  </si>
  <si>
    <t>ستوديو ناصيبيان.. مكان له تاريخ خاص يملك جزءا من الثقافة السينمائية المصرية</t>
  </si>
  <si>
    <t>الشيماء احمد فاروق</t>
  </si>
  <si>
    <t>https://www.shorouknews.com/news/view.aspx?cdate=01112021&amp;id=af59e303-a51d-444b-8b95-a81d7b43ce32</t>
  </si>
  <si>
    <t>اشتعلت النيران ليلة أمس في مسرح جمعية النهضة العلمية والثقافية «جزويت القاهرة» بمنطقة وسط البلد، وأدى الحريق إلى فقدان المسرح بأكمله، وقد تلقت غرفة عمليات النجدة بلاغا يفيد بنشوب حريق داخل المبنى، وانتقل رجال قوات الحماية المدنية، وتم الدفع بـ4 سيارات إطفاء للسيطرة على الحريق، ولم يسفر الحادث عن أي إصابات.</t>
  </si>
  <si>
    <t xml:space="preserve">حكاية قرن ونصف من حرائق المسرح المصري </t>
  </si>
  <si>
    <t>جرجس شكري</t>
  </si>
  <si>
    <t>https://akhbarelyom.com/news/newdetails/3571471/1/%D8%AD%D9%83%D8%A7%D9%8A%D8%A9-%D9%82%D8%B1%D9%86-%D9%88%D9%86%D8%B5%D9%81-%D9%85%D9%86-%D8%AD%D8%B1%D8%A7%D8%A6%D9%82-%D8%A7%D9%84%D9%85%D8%B3%D8%B1%D8%AD-%D8%A7%D9%84%D9%85%D8%B5%D8%B1%D9%8A</t>
  </si>
  <si>
    <t>هل ينجح حريق مسرح ناصيبيان في جمع الوسط الفني المصري بشأن إعادة ترميمه؟</t>
  </si>
  <si>
    <t>https://sputnikarabic.ae/20211104/%D9%87%D9%84-%D9%8A%D9%86%D8%AC%D8%AD-%D8%AD%D8%B1%D9%8A%D9%82-%D9%85%D8%B3%D8%B1%D8%AD-%D9%86%D8%A7%D8%B5%D9%8A%D8%A8%D9%8A%D8%A7%D9%86-%D9%81%D9%8A-%D8%AC%D9%85%D8%B9-%D8%A7%D9%84%D9%88%D8%B3%D8%B7-%D8%A7%D9%84%D9%81%D9%86%D9%8A-%D8%A7%D9%84%D9%85%D8%B5%D8%B1%D9%8A-%D8%A8%D8%B4%D8%A3%D9%86-%D8%A5%D8%B9%D8%A7%D8%AF%D8%A9-%D8%AA%D8%B1%D9%85%D9%8A%D9%85%D9%87%D8%9F-1050624870.html</t>
  </si>
  <si>
    <t>سبوتنيك عربي</t>
  </si>
  <si>
    <t>خيمت صدمة كبيرة على الوسطين، الفني والثقافي، في مصر بعد الحريق الذي التهم مسرح ستوديو ناصيبيان التاريخي في حي الفجالة العتيق وسط القاهرة. القاهرة . وتحولت هذه الصدمة، سريعا، إلى جهود حاول من خلالها عشرات المثقفين والفنانين المصريين العمل على إعادة بناء المسرح وإعادته إلى العمل في أقرب وقت ممكن.</t>
  </si>
  <si>
    <t xml:space="preserve">Fire causes partial damage to Cairo’s Jesuit Culture Centre </t>
  </si>
  <si>
    <t>لغة انجليزية</t>
  </si>
  <si>
    <t>https://english.ahram.org.eg/News/437895.aspx</t>
  </si>
  <si>
    <t>Ahram Online</t>
  </si>
  <si>
    <t xml:space="preserve">A fire that broke out late on Sunday, and has since been extinguished, has caused damage to the headquarters of the El-Nahda Association for Scientific and Cultural Renaissance, also known as the Jesuit Culture Centre in Cairo. </t>
  </si>
  <si>
    <t>"إعلام النواب" تطالب وزارتي التضامن والثقافة بالتنسيق لإنهاء أزمة "مسرح ناصيبيان"</t>
  </si>
  <si>
    <t>https://www.masrawy.com/news/-/details/0/0/0/2172093</t>
  </si>
  <si>
    <t>مصراوي</t>
  </si>
  <si>
    <t>بدورها قالت النائبة دينا عبدالكريم، إن استوديو مسرح ناصيبيان يعد من المعالم الثقافية الهامة في أحد المناطق الشعبية الأصلية الموجودة في مصر، وعلى الرغم من ذلك لم تستخرج وزارة الثقافة أو وزارة التضامن الاجتماعي التصاريح الخاصة بإعادة بناء الاستوديو والمسرح حتى الآن ولا يوجد سوى موافقات على جمع التبرعات، ولا يوجد خطة واضحة وزارة الثقافة فيما يتعلق بتطوير المنطقة المحيطة بالاستوديو والمسرح.</t>
  </si>
  <si>
    <t>ليالي الناصيبيان تدعو لإعادة إعمار مسرح الجيزويت في الذكرى الأولى لحريق المسرح</t>
  </si>
  <si>
    <t>هاجر جمال</t>
  </si>
  <si>
    <t>https://soutelarabnews.net/ليالي-الناصيبيان-تدعو-لإعادة-إعمار-مس/</t>
  </si>
  <si>
    <t>صوت العرب</t>
  </si>
  <si>
    <t>صورة لفريق العرض المسرحي</t>
  </si>
  <si>
    <t>القصة الكاملة لحريق جمعية النهضة الثقافية ــ جزويت القاهرة</t>
  </si>
  <si>
    <t>https://www.dostor.org/3614222</t>
  </si>
  <si>
    <t>بأصابع مرتعشة تقبض على كوب القهوة الثالث، في أقل من ربع ساعة، ومن إشعال سيجارة، من "عقب" الأخرى، يجلس أبونا وليم سيدهم اليسوعي، رئيس مجلس إدارة جمعية النهضة العلمية والثقافية ــ جزويت القاهرة، منهكا مفجوعا لا تتحمله قدماه من وقع الصدمة التي ألمت به، إثر الحريق الذي التهم مساء أمس "الأحد" مقر جمعية النهضة والمسرح الملحق بها وأتت على جميع محتوياته، دون أن تخلف أي خسائر أو إصابات بشرية.</t>
  </si>
  <si>
    <t>حريق ضخم يجعل ذاكرة السينما المصرية في خطر</t>
  </si>
  <si>
    <t>https://www.newstelegraph.net/2021/11/02/حريق-ضخم-يجعل-ذاكرة-السينما-المصرية-في-خطر/</t>
  </si>
  <si>
    <t>NewsTelegraph.net</t>
  </si>
  <si>
    <t>التهم حريق ضخم المسرح بالكامل في استديو ناصيبيان في القاهرة مساء الاثنين في الأول من نوفمبر، فيما لم تقع أي إصابات بشرية نظراً لأنه كان يوم العطلة الأسبوعية، وصرح مسؤولو المسرح بأنه لم يتم معرفة سبب الحريق حتى الآن، وجارٍ انتظار نتيجة تحقيقات النيابة.</t>
  </si>
  <si>
    <t>هناء ثروت تكتب: حتى وإن احترق</t>
  </si>
  <si>
    <t>هناء ثروت</t>
  </si>
  <si>
    <t>https://www.albawabhnews.com/4461547</t>
  </si>
  <si>
    <t>البوابة نيوز</t>
  </si>
  <si>
    <t>حدثت فاجعة هى بالنسبة لى فاجعة كبرى، صدمة لم أكن أتوقعها، ففى لمح البصر شب حريق فى مسرح الجزويت أتى عليه بالكامل، لم يعد فيه مكان نستطيع النظر إليه، هذا المكان الذى طالما كان شعاعًا للنور، وكان مصدرًا للبهجة</t>
  </si>
  <si>
    <t>صورة للكاتبة</t>
  </si>
  <si>
    <t>شاهد.. حجم خسائر حريق ”ناصيبيان” ثاني أقدم ستديو سينمائي بمصر</t>
  </si>
  <si>
    <t>احمد عفيفي</t>
  </si>
  <si>
    <t>https://www.altreeq.com/253774</t>
  </si>
  <si>
    <t>الطريق</t>
  </si>
  <si>
    <t>نقابة المهن السينمائية تخصص مبلغا لدعم الجيزويت</t>
  </si>
  <si>
    <t>https://www.filfan.com/news/details/139211</t>
  </si>
  <si>
    <t>في الفن</t>
  </si>
  <si>
    <t>أعلنت نقابة المهن السينمائية دعمها لجمعية النهضة العلمية والثقافية "جزويت القاهرة"، عبر تحويل المبالغ التي كان طلاب مدرسة سينما الجزويت قد سددوها للنقابة كقيمة قيدهم، إلى حساب الجمعية لصالح إعادة بناء مسرح ستوديو ناصيبيان التابع للجمعية والذي التهمه الحريق بالكامل.</t>
  </si>
  <si>
    <t>السيطرة على حريق مسرح الجيزويت بالعباسية</t>
  </si>
  <si>
    <t>محمد سلطان محمود</t>
  </si>
  <si>
    <t>https://www.filfan.com/news/139033</t>
  </si>
  <si>
    <t>أسفر الحادث عن احتراق مسرح جيزويت القاهرة بأكمله، وتصادف عدم وجود أي من العاملين بداخله لحصولهم على إجازة، ولم يتم الكشف عن أسباب الحادث حتى الآن.</t>
  </si>
  <si>
    <t>ولاء مصطفى</t>
  </si>
  <si>
    <t>https://www.altabah1aloula.com/868940/</t>
  </si>
  <si>
    <t>الطبعة الأولي</t>
  </si>
  <si>
    <t>عصير الكلام وليالي الناصيبيان تتحدى أزمة الحريق في مسرح الجيزويت في حضور قناة النيل الثقافية</t>
  </si>
  <si>
    <t>https://www.altabah1aloula.com/876164/</t>
  </si>
  <si>
    <t>إستضافت قناة النيل الثقافية فريق ” حلاوة شمسنا ” في تغطية إعلامية مميزة لعرض مسرحية ” عصير الكلام ” ومسرحية ” ليالي ناصيبيان ” تزامناً مع الذكرى الأولى لحريق مسرح الجيزويت … حيث يسعى فريق حلاوة شمسنا لإحياء ذكرى الحريق وتقديم الدعم للمسرح ، الذى سبق وأن قدموا عليه ثلاثة ليال من عرضهم المسرحي ” أول المنتهى ” عام ٢٠١٨ … وقد خصص دخل العرض كاملاً للمساهمة في إعادة بناء المسرح .</t>
  </si>
  <si>
    <t>النائبة دينا عبد الكريم_ ستوديو «ناصيبيان» من أهم المنارات الثقافية في مصر</t>
  </si>
  <si>
    <t>https://elasimah.com/6152</t>
  </si>
  <si>
    <t>العاصمة</t>
  </si>
  <si>
    <t>قالت النائبة دينا عبد الكريم، إن لجنة الإعلام والثقافة والآثار، ناقشت طلب الإحاطة منذ حدوث حريق الجزويت، حيث كان هناك رصد فعلي جماعي من اللجنة، فضلا عن وجود تفاعل كبير من جانب وزارتي الثقافة والتضامن الاجتماعي.</t>
  </si>
  <si>
    <t>دعم الثقافة والفنون المستقلة.. هل يعود جزويت القاهرة إلى دوره مجددا؟</t>
  </si>
  <si>
    <t>https://www.albawabhnews.com/4460837</t>
  </si>
  <si>
    <t>محمود تهامي</t>
  </si>
  <si>
    <t>غرَّد الأب اليسوعي وليم سيدهم، رئيس مجلس إدارة جمعية النهضة العلمية والثقافية "جزويت القاهرة" قائلا: "الله وحده يمدنا بقوته وعزته لنتشجع ونعاود الكرة مرة أخرى.. هذه هي حياتنا مطعمة بالهشاشة وقلة الحيلة ولكن بالأمل والرغبة في البناء". لتكون كلمته إيذانا بانطلاق حملة لدعم المسرح المحترق تحت عنوان "مبادرة المشاركة المجتمعية لتنمية الثقافة والفنون المستقلة" لدعم وتشجيع عودة المسرح لعهده الناصع.</t>
  </si>
  <si>
    <t>انجي عبد الوهاب</t>
  </si>
  <si>
    <t>منى ابو النصر</t>
  </si>
  <si>
    <t>منة الله الابيض</t>
  </si>
  <si>
    <t>الاب وليم سيدهم اليسوعي</t>
  </si>
  <si>
    <t xml:space="preserve"> الاب وليم سيدهم اليسوعي</t>
  </si>
  <si>
    <t>احمد ابراهيم الشريف</t>
  </si>
  <si>
    <t>طلعت اسماعيل</t>
  </si>
  <si>
    <t>نشات علي</t>
  </si>
  <si>
    <t>مستقل</t>
  </si>
  <si>
    <t>نوع المرفقات</t>
  </si>
  <si>
    <t>النطاق الزمني للمادة المنشورة</t>
  </si>
  <si>
    <t>النطاق الزمني - تصنيف الناشر</t>
  </si>
  <si>
    <t>النطاق الزمني - مستوى معالجة الحدث</t>
  </si>
  <si>
    <t>الإجمالي</t>
  </si>
  <si>
    <t>الأرشيف الإخباري لـ حريق مسرح ستوديو ناصيبيان 31 أكتوبر 2021</t>
  </si>
  <si>
    <t>جزويت القاهرة</t>
  </si>
  <si>
    <t>توزيع عدد المواد المنشورة وفقاً لمتغيري (النطاق الزمني - تصنيف الناشر)</t>
  </si>
  <si>
    <t>تصنيف الوسيط الرقمي</t>
  </si>
  <si>
    <t>النطاق الزمني - تصنيف الوسيط الرقمي</t>
  </si>
  <si>
    <t>توزيع عدد المواد المنشورة وفقاً لمتغيري (النطاق الزمني - تصنيف الوسيط الرقمي)</t>
  </si>
  <si>
    <t>إعلامي</t>
  </si>
  <si>
    <t>غرض المادة المنشورة</t>
  </si>
  <si>
    <t>النطاق الزمني - غرض المادة المنشورة</t>
  </si>
  <si>
    <t>توزيع عدد المواد المنشورة وفقاً لمتغيري (النطاق الزمني - غرض المادة المنشورة)</t>
  </si>
  <si>
    <t>النطاق الزمني - نوع المادة المنشورة</t>
  </si>
  <si>
    <t>توزيع عدد المواد المنشورة وفقاً لمتغيري (النطاق الزمني - نوع المادة المنشورة)</t>
  </si>
  <si>
    <t>النطاق الزمني - لغة المادة المنشورة</t>
  </si>
  <si>
    <t>توزيع عدد المواد المنشورة وفقاً لمتغيري (النطاق الزمني - لغة المادة المنشورة)</t>
  </si>
  <si>
    <t>توزيع عدد المواد المنشورة وفقاً لمتغيري (النطاق الزمني - مستوى معالجة الحدث)</t>
  </si>
  <si>
    <t>إعادة إعمار ستوديو ناصيبيان</t>
  </si>
  <si>
    <t>( لـيـالي الـنـاصــيبـيـان ) هو عرض مسرحي تم كتابته خصيصاً لدعم جمعية النهضة – الجيزويت في الدعوة لإعادة إعمار ( مسرح ستديو ناصيبيان ) … و يـخـصـص إيـــراد العرض بالكامل لإعادة إعمار مــســرح جـمـعـيـة الـنـهـضـة الـجـيـزويـت – القاهرة</t>
  </si>
  <si>
    <t>( لـيـالي الـنـاصــيبـيـان ) هو عرض مسرحي تم كتابته خصيصاً لدعم جمعية النهضة – الجيزويت في الدعوة لإعادة إعمار ( مسرح ستديو ناصيبيان ) … و يـخـصـص إيـــراد العرض بالكامل لإعادة إعمار مــســرح جـمـعـيـة الـنـهـضـة الـجـيـزويـت – القاهرة .</t>
  </si>
  <si>
    <t>حدث ميداني</t>
  </si>
  <si>
    <t>توزيع عدد المرفقات الأرشيفية وفقاً لمتغيري (غرض المادة المنشورة - تصنيف الناشر)</t>
  </si>
  <si>
    <t>عدد المرفقات الأرشيفية (غرض المادة المنشورة - تصنيف الناشر)</t>
  </si>
  <si>
    <t>خلال السنة الثانية من الحادث (منذ 03 نوفمبر 2022)</t>
  </si>
  <si>
    <t>بعد شهر إلى سنة من الحادث (02 ديسمبر 2021 حتى 30 أكتوبر 2022)</t>
  </si>
  <si>
    <t>بعد أسبوع إلى شهر من الحادث (09 نوفمبر حتى 01 ديسمبر 2021)</t>
  </si>
  <si>
    <t>خلال الأسبوع الأول بعد الحادث (02 نوفمبر حتى 08 نوفمبر 2021)</t>
  </si>
  <si>
    <t>يوم وقوع الحادث (31 أكتوبر حتى 01 نوفمبر 2021)</t>
  </si>
  <si>
    <t>الذكرى السنوية الأولى للحادث (31 أكتوبر حتى 02 نوفمبر 2022)</t>
  </si>
  <si>
    <t>حريق مسرح الجزويت خبر حزين ومفجع</t>
  </si>
  <si>
    <t>حريق مسرح الجزويت خبر حزين ومفجع، قلوبنا معاكم وفي انتظاركم تقوموا تاني وتكملوا</t>
  </si>
  <si>
    <t>صور أرشيفية متنوعة</t>
  </si>
  <si>
    <t>تم السيطرة على الحريق الضخم الذي التهم مسرح ستوديو ناصيبيان "جزويت القاهرة". لا توجد خسائر في الأرواح أو إصابات نظرا لأن اليوم أجازة لحسن الحظ.. الخسارة فادحة دعواتكم نقدر نبنيه من أول وجديد.</t>
  </si>
  <si>
    <t>تم السيطرة على الحريق الضخم الذي التهم مسرح ستوديو ناصيبيان "جزويت القاهرة". لا توجد خسائر في الأرواح أو إصابات نظرا لأن اليوم أجازة لحسن الحظ.. الخسارة فادحة</t>
  </si>
  <si>
    <t>نشب حريق هائل داخل مسرح جزويت القاهرة، مما أدى إلى تدمير ستوديو ناصيبيان التاريخي الملحق بمقر جمعية النهضة العلمية والثقافية "جزويت القاهرة" بالفجالة، ويعد هذا الأستديو الذى يعد ثانى أقدم ستديو سينمائى فى مصر. ومن خلال هذا الموضوع نستعرض لكم حجم الأضرار التي لاحقت ستوديو ناصيبيان التاريخي.</t>
  </si>
  <si>
    <t>حدث الحريق مساء الأحد 31 أكتوبر 2021 وقد أتت النيران على المسرح الخشبي بالكامل ودمرته ، أنها لكارثة ثقافية لكل الوسط الفني و الثقافي في مصر و خارج مصر</t>
  </si>
  <si>
    <t>على بعد خطوات من مسرح ستوديو ناصيبيان طلبة مدرسة السينما يحضرون محاضرة هندسة الصوت مع مهندس الصوت أحمد جابر قبلها بساعات بعض الطلبة كان يشاركوننا في تنظيف آثار الحريق شيء بديع فعلا</t>
  </si>
  <si>
    <t>صور محاضرة هندسة الصوت مع مهندس الصوت أحمد جابر في مدرسة سينما الجزويت بالقاهرة</t>
  </si>
  <si>
    <t>من كل قلبي حزينة على المكان الأقرب إلى قلبي..مكان مفتوح بكل الحب والقبول لكل الناس دون تمييز، بينشر الثقافة والفن والإبداع .. هيفضل لي في قلبي مكانة خاصة وتأثير عميق في تشكيلي الشخصي والفكري، كان بالنسبالي بمثابة النافذة اللي شوفت من خلالها أنواع فنون مختلفة وادركت من خلاله بان الحياة اكبر من الاوضة اللي انا فيها..</t>
  </si>
  <si>
    <t>لشاعر والصحفي يحيى وجدي في أخبار النجوم عن حريق المسرح أو كما يقول: ليلة احتراق أوبرا الغلابة</t>
  </si>
  <si>
    <t>لقطات من أثار حريق مسرح ستوديو ناصيبيان تصوير ومونتاج الفنان مصطفى الدالي مدير مدرسة الجزويت للسينما التسجيلية في الصعيد</t>
  </si>
  <si>
    <t>أرجو من الجميع المساهمة في إحياء مشروع الجزويت الثقافي . كل الطاقات مطلوبة لإحياء هذا الصرح الذي كان يعمل في صمت لنشر الفن الراقي في مجتمعنا بكوادر شبابية ١٠٠٪؜ . كل الجزاوتة خريجي المدرسة CSF مهم انهم يتبنوا إحياء المشروع ده بعد ما الحريق الأخير ما دمَّر كل أصوله المادية.</t>
  </si>
  <si>
    <t xml:space="preserve">خلال زيارة الشاعر والسيناريست مدحت العدل لجزويت القاهرة وطرح مقترحات مهمة سيتم تفعيلها هذه الأيام شكرا لكل محبي جمعية النهضة العلمية والثقافية بعد حريق مسرح ستوديو ناصيبيان اللي هيعود قريبا ونوره يملا كل العالم </t>
  </si>
  <si>
    <t>زيارة الشاعر والسيناريست مدحت العدل لجزويت القاهرة وطرح مقترحات مهمة</t>
  </si>
  <si>
    <t>صديقنا الحبيب محمد طلعت مدير مسرح ستوديو ناصيبياً ببحث وسط الركام والرماد عن المعدات والكتب والارشيف وووالكثير من الزكريات وهو متماسك حتى الان . لعن الله من كان السبب واكن باذن الله المسرح راجع بقوة بفضل كل الاحباء ومحبي الفن والثقافة وخاصة المسرح</t>
  </si>
  <si>
    <t xml:space="preserve">حسام علوان مع هشام أصلان في صالون الجزويت الثقافي · </t>
  </si>
  <si>
    <t>اجتماع هام لتحضير اجراءات العمل في السومبوزيوم على انقاض حريق مسرح الحزويت في انتظار توافر معطيات اعادة البناء محمد طلعت وحمدي زيدان وداليا ومحمود يضعون خطة تنفيذ السومبوزيوم : شعاره تقريبا من الرماد تخرج الحياة مثل طائر الفينيكس او العنقاء. فالى الامام ولا يفل الحديد الا الفن!!</t>
  </si>
  <si>
    <t>التبرعات للحريق بالأرقام وسمبوزيوم (تماثيل من الحديد) واقامة خيمة مؤقتة للمسرح - اخر التطورات</t>
  </si>
  <si>
    <t>في زيارةً ودية لسعادة وزيرة الثقافة امس الاربعاء لنشكرها على اهتمامها بتنفيذ ماتفق عليه بخصوص حريق مسرح الجزويت</t>
  </si>
  <si>
    <t>في زيارةً ودية لسعادة وزيرة الثقافة امس الاربعاء لنشكرها على اهتمامها بتنفيذ ماتفق عليه بخصوص حريق مسرح الجزويت بالمهراني مع المدير التنفيذي للنهضة ومدير مكتب الاعلام هشام اصلان شكرا</t>
  </si>
  <si>
    <t>أكد نادر مصطفي خلال اجتماع لجنة الإعلام بمجلس النواب لمناقشة طلب الإحاطة المقدم من النائبة دينا عبد الكريم بشأن حريق مسرح وأستوديو " ناصيبيان" أن الحل يكون التعاون المثمر بين وزارتي الثقافة والتضامن الاجتماعي لمساندة استوديو مسرح ناصيبيان وهو من أهم منارات الثقافة في مصر حالياً التابع لجمعية النهضة العلمية والثقافية بالفجالة (جزويت القاهرة) المشهرة بوزارة الشئون الاجتماعية</t>
  </si>
  <si>
    <t>بالفجاله برمسيس يوجد مسرح واستديو الجزويت " ناصبيان " ثاني اقدم استديو تصوير في مصر ، تم تصوير فيه أكثر من 300 فيلم منذ عام 1937 ... وللأسف يواجه تعقيدات في الحصول علي تصريح بإعاده الترميم بالرغم من زياره وزيري الثقافه والتضامن وتقديم طلب إحاطه بمجلس النواب</t>
  </si>
  <si>
    <t>يحيي مركز جزويت القاهرة الثقافي ذكرى حريق مسرح ستوديو ناصيبيان التاريخي، الذي التهمته النيران بالكامل في حادث مروع 31 أكتوبر الماضي، الحادث الذي اهتزت له الأوساط الثقافية والفنية</t>
  </si>
  <si>
    <t>الحمد لله على كل شيء اخمدت كل النيران واريد ان اتقدم بالشكر الجزيل لكل اصدقاءنا وصديقاتنا واهالينا وجيرانا وابناءنا وبناتنا على تضامنهم معنا في هذا الموقف الاليم في مصر وخارج مصر.</t>
  </si>
  <si>
    <t>ي العديد من المرات عندما كنت أشعر بضيق أو تحاصرني محنة تأخذني قدماي وحدها كأنها حفظت الطريق من مترو رمسيس ، إلى هناك حيث المسرح والأصدقاء من مدرسة ناس دون أن انتبه لأي أمر او عابر بالطريق ، فقط تملأني الرغبة بالهروب من العالم إلى المسرح . المصاب جلل وعظيم</t>
  </si>
  <si>
    <t xml:space="preserve">مسرح الجيزويت و أصله ( أستوديو ناصيبيان ) ثاني أقدم أستوديو سينمائي في مصر والذي بدأ من عام ١٩٣٧ تاريخ عظيم يحمل في كل شبر منه عبق الفن الساحر .. جمعية الجيزويت شاهدت فيها أهم العروض الفنية الإبداعية ، مكان عظيم لتقديم كل أنواع الفنون وجمهوره واع جداً ومثقف ومتذوق راقي وبها مدرسة السينما ومتنفس مهم للمبدعين المستقلين ولكل من يريد تقديم فن حقيقي ومختلف .. </t>
  </si>
  <si>
    <t>سوف يذكر تاريخ الحرائق المسرحية أن النيران جاءت متأخرة شهراً عن موعدها هذه المرة ففى مساء الأحد 31 أكتوبر 2021 التهمت النيران مسرح الجزويت أو مسرح ستديو ناصبيان الذى كان مغلقاً خالياً من البشر أو أى حركة كان فى عطلة تامة! وهذا أمر يدعو إلى الدهشة! المسرح الذى تأسس عام 1998 على أنقاض ستديو ناصبيان الذى أسسه الأرمنى مهراتى ناصبيان عام 1937 حين أدرك مبكرا مستقبل هذا الفن الوليد فأسس الاستديو الذى حمل اسمه وكان ثانى بلاتوه فى مصر بعد ستديو مصر الذى أسسه رائد الاقتصاد الوطنى طلعت حرب</t>
  </si>
  <si>
    <t>اليوم ٣١ اكتوبر يمر عام على حريق مسرح ستوديو ناصيبيان الليلة سنوقد الشموع مع كل اعضاء ومحبي جمعية النهضة الساعة الثامنة مساآ شكرا لله الذي سمح باستمرار النشاط وتوالي العروض على نفس المسرح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</si>
</sst>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u/>
      <sz val="11"/>
      <color theme="10"/>
      <name val="Calibri"/>
      <family val="2"/>
      <scheme val="minor"/>
    </font>
    <font>
      <b/>
      <sz val="12"/>
      <color theme="1"/>
      <name val="Calibri"/>
      <family val="2"/>
      <scheme val="minor"/>
    </font>
    <font>
      <b/>
      <sz val="12"/>
      <color rgb="FFC00000"/>
      <name val="Calibri"/>
      <family val="2"/>
      <scheme val="minor"/>
    </font>
    <font>
      <sz val="11"/>
      <color rgb="FFC00000"/>
      <name val="Calibri"/>
      <family val="2"/>
      <scheme val="minor"/>
    </font>
    <font>
      <sz val="11"/>
      <color theme="0"/>
      <name val="Calibri"/>
      <family val="2"/>
      <scheme val="minor"/>
    </font>
    <font>
      <b/>
      <sz val="11"/>
      <color theme="0"/>
      <name val="Calibri"/>
      <family val="2"/>
      <scheme val="minor"/>
    </font>
    <font>
      <sz val="11"/>
      <color theme="5" tint="0.79998168889431442"/>
      <name val="Calibri"/>
      <family val="2"/>
      <scheme val="minor"/>
    </font>
  </fonts>
  <fills count="9">
    <fill>
      <patternFill patternType="none"/>
    </fill>
    <fill>
      <patternFill patternType="gray125"/>
    </fill>
    <fill>
      <patternFill patternType="solid">
        <fgColor theme="4" tint="0.59999389629810485"/>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rgb="FFFFFF00"/>
        <bgColor indexed="64"/>
      </patternFill>
    </fill>
    <fill>
      <patternFill patternType="solid">
        <fgColor theme="5" tint="0.79998168889431442"/>
        <bgColor indexed="64"/>
      </patternFill>
    </fill>
    <fill>
      <patternFill patternType="solid">
        <fgColor theme="5" tint="-0.499984740745262"/>
        <bgColor indexed="64"/>
      </patternFill>
    </fill>
    <fill>
      <patternFill patternType="solid">
        <fgColor theme="5" tint="-0.24997711111789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0" applyNumberFormat="0" applyFill="0" applyBorder="0" applyAlignment="0" applyProtection="0"/>
  </cellStyleXfs>
  <cellXfs count="27">
    <xf numFmtId="0" fontId="0" fillId="0" borderId="0" xfId="0"/>
    <xf numFmtId="0" fontId="0" fillId="0" borderId="1" xfId="0" applyBorder="1" applyAlignment="1">
      <alignment horizontal="center" vertical="center" wrapText="1"/>
    </xf>
    <xf numFmtId="0" fontId="1" fillId="0" borderId="1" xfId="1" applyBorder="1" applyAlignment="1">
      <alignment horizontal="center" vertical="center" wrapText="1"/>
    </xf>
    <xf numFmtId="0" fontId="2" fillId="2" borderId="1" xfId="0" applyFont="1" applyFill="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1" xfId="0" applyFont="1" applyFill="1" applyBorder="1" applyAlignment="1">
      <alignment horizontal="center" vertical="center"/>
    </xf>
    <xf numFmtId="0" fontId="2" fillId="4" borderId="1" xfId="0" applyFont="1" applyFill="1" applyBorder="1" applyAlignment="1">
      <alignment horizontal="center" vertical="center"/>
    </xf>
    <xf numFmtId="0" fontId="3" fillId="5" borderId="1" xfId="0" applyFont="1" applyFill="1" applyBorder="1" applyAlignment="1">
      <alignment horizontal="center" vertical="center" wrapText="1"/>
    </xf>
    <xf numFmtId="14" fontId="4" fillId="5" borderId="1" xfId="0" applyNumberFormat="1" applyFont="1" applyFill="1" applyBorder="1" applyAlignment="1">
      <alignment horizontal="center" vertical="center" wrapText="1"/>
    </xf>
    <xf numFmtId="0" fontId="4" fillId="5" borderId="0" xfId="0" applyFont="1" applyFill="1"/>
    <xf numFmtId="0" fontId="0" fillId="6" borderId="0" xfId="0" applyFill="1" applyAlignment="1">
      <alignment horizontal="center" vertical="center" wrapText="1"/>
    </xf>
    <xf numFmtId="0" fontId="5" fillId="7" borderId="1" xfId="0" applyFont="1" applyFill="1" applyBorder="1" applyAlignment="1">
      <alignment horizontal="center" vertical="center" wrapText="1"/>
    </xf>
    <xf numFmtId="0" fontId="0" fillId="6" borderId="1" xfId="0" applyFill="1" applyBorder="1" applyAlignment="1">
      <alignment horizontal="center" vertical="center" wrapText="1"/>
    </xf>
    <xf numFmtId="0" fontId="0" fillId="4" borderId="1" xfId="0" applyFill="1" applyBorder="1" applyAlignment="1">
      <alignment horizontal="center" vertical="center" wrapText="1"/>
    </xf>
    <xf numFmtId="0" fontId="0" fillId="3" borderId="1" xfId="0" applyFill="1" applyBorder="1" applyAlignment="1">
      <alignment horizontal="center" vertical="center" wrapText="1"/>
    </xf>
    <xf numFmtId="0" fontId="5" fillId="8"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7" fillId="6" borderId="0" xfId="0" applyFont="1" applyFill="1" applyAlignment="1">
      <alignment horizontal="center" vertical="center" wrapText="1"/>
    </xf>
    <xf numFmtId="0" fontId="0" fillId="6" borderId="0" xfId="0" applyFill="1" applyAlignment="1">
      <alignment horizontal="right" vertical="center"/>
    </xf>
    <xf numFmtId="1" fontId="0" fillId="0" borderId="1" xfId="0" applyNumberFormat="1" applyBorder="1" applyAlignment="1">
      <alignment horizontal="center" vertical="center" wrapText="1"/>
    </xf>
    <xf numFmtId="0" fontId="5" fillId="7" borderId="5" xfId="0" applyFont="1" applyFill="1" applyBorder="1" applyAlignment="1">
      <alignment horizontal="center" vertical="center" wrapText="1"/>
    </xf>
    <xf numFmtId="0" fontId="7" fillId="6" borderId="0" xfId="0" applyFont="1" applyFill="1" applyBorder="1" applyAlignment="1">
      <alignment horizontal="center" vertical="center" wrapText="1"/>
    </xf>
    <xf numFmtId="0" fontId="7" fillId="6" borderId="0" xfId="0" applyFont="1" applyFill="1" applyBorder="1" applyAlignment="1">
      <alignment horizontal="righ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ar-EG" baseline="0">
                <a:solidFill>
                  <a:schemeClr val="tx1"/>
                </a:solidFill>
                <a:latin typeface="Abadi" panose="020F0502020204030204" pitchFamily="34" charset="0"/>
              </a:rPr>
              <a:t>الأرشيف الإخباري لـ حريق مسرح ستوديو ناصيبيان 31 أكتوبر 2021</a:t>
            </a:r>
          </a:p>
          <a:p>
            <a:pPr>
              <a:defRPr/>
            </a:pPr>
            <a:r>
              <a:rPr lang="ar-EG" sz="1200" baseline="0">
                <a:solidFill>
                  <a:schemeClr val="tx1"/>
                </a:solidFill>
                <a:latin typeface="Abadi" panose="020F0502020204030204" pitchFamily="34" charset="0"/>
              </a:rPr>
              <a:t>توزيع عدد المواد المنشورة وفقاً لمتغيري (النطاق الزمني - تصنيف الناشر)</a:t>
            </a:r>
            <a:endParaRPr lang="en-US" sz="1200" baseline="0">
              <a:solidFill>
                <a:schemeClr val="tx1"/>
              </a:solidFill>
              <a:latin typeface="Abadi" panose="020F0502020204030204" pitchFamily="34" charset="0"/>
            </a:endParaRPr>
          </a:p>
        </c:rich>
      </c:tx>
      <c:overlay val="0"/>
      <c:spPr>
        <a:solidFill>
          <a:schemeClr val="bg1">
            <a:lumMod val="85000"/>
          </a:schemeClr>
        </a:solidFill>
        <a:ln>
          <a:noFill/>
        </a:ln>
        <a:effectLst>
          <a:innerShdw blurRad="63500" dist="50800" dir="13500000">
            <a:prstClr val="black">
              <a:alpha val="50000"/>
            </a:prstClr>
          </a:innerShdw>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barChart>
        <c:barDir val="col"/>
        <c:grouping val="clustered"/>
        <c:varyColors val="0"/>
        <c:ser>
          <c:idx val="0"/>
          <c:order val="0"/>
          <c:tx>
            <c:strRef>
              <c:f>stats!$B$7</c:f>
              <c:strCache>
                <c:ptCount val="1"/>
                <c:pt idx="0">
                  <c:v>إعلامي</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solidFill>
                <a:schemeClr val="accent1">
                  <a:lumMod val="75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stats!$C$6:$H$6</c:f>
              <c:strCache>
                <c:ptCount val="6"/>
                <c:pt idx="0">
                  <c:v>يوم وقوع الحادث (31 أكتوبر حتى 01 نوفمبر 2021)</c:v>
                </c:pt>
                <c:pt idx="1">
                  <c:v>خلال الأسبوع الأول بعد الحادث (02 نوفمبر حتى 08 نوفمبر 2021)</c:v>
                </c:pt>
                <c:pt idx="2">
                  <c:v>بعد أسبوع إلى شهر من الحادث (09 نوفمبر حتى 01 ديسمبر 2021)</c:v>
                </c:pt>
                <c:pt idx="3">
                  <c:v>بعد شهر إلى سنة من الحادث (02 ديسمبر 2021 حتى 30 أكتوبر 2022)</c:v>
                </c:pt>
                <c:pt idx="4">
                  <c:v>الذكرى السنوية الأولى للحادث (31 أكتوبر حتى 02 نوفمبر 2022)</c:v>
                </c:pt>
                <c:pt idx="5">
                  <c:v>خلال السنة الثانية من الحادث (منذ 03 نوفمبر 2022)</c:v>
                </c:pt>
              </c:strCache>
            </c:strRef>
          </c:cat>
          <c:val>
            <c:numRef>
              <c:f>stats!$C$7:$H$7</c:f>
              <c:numCache>
                <c:formatCode>General</c:formatCode>
                <c:ptCount val="6"/>
                <c:pt idx="0">
                  <c:v>31</c:v>
                </c:pt>
                <c:pt idx="1">
                  <c:v>26</c:v>
                </c:pt>
                <c:pt idx="2">
                  <c:v>23</c:v>
                </c:pt>
                <c:pt idx="3">
                  <c:v>25</c:v>
                </c:pt>
                <c:pt idx="4">
                  <c:v>4</c:v>
                </c:pt>
                <c:pt idx="5">
                  <c:v>1</c:v>
                </c:pt>
              </c:numCache>
            </c:numRef>
          </c:val>
          <c:extLst>
            <c:ext xmlns:c16="http://schemas.microsoft.com/office/drawing/2014/chart" uri="{C3380CC4-5D6E-409C-BE32-E72D297353CC}">
              <c16:uniqueId val="{00000000-A38B-477B-A72F-6D1B15C03614}"/>
            </c:ext>
          </c:extLst>
        </c:ser>
        <c:ser>
          <c:idx val="1"/>
          <c:order val="1"/>
          <c:tx>
            <c:strRef>
              <c:f>stats!$B$8</c:f>
              <c:strCache>
                <c:ptCount val="1"/>
                <c:pt idx="0">
                  <c:v>فردي</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solidFill>
                <a:schemeClr val="accent2">
                  <a:lumMod val="75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stats!$C$6:$H$6</c:f>
              <c:strCache>
                <c:ptCount val="6"/>
                <c:pt idx="0">
                  <c:v>يوم وقوع الحادث (31 أكتوبر حتى 01 نوفمبر 2021)</c:v>
                </c:pt>
                <c:pt idx="1">
                  <c:v>خلال الأسبوع الأول بعد الحادث (02 نوفمبر حتى 08 نوفمبر 2021)</c:v>
                </c:pt>
                <c:pt idx="2">
                  <c:v>بعد أسبوع إلى شهر من الحادث (09 نوفمبر حتى 01 ديسمبر 2021)</c:v>
                </c:pt>
                <c:pt idx="3">
                  <c:v>بعد شهر إلى سنة من الحادث (02 ديسمبر 2021 حتى 30 أكتوبر 2022)</c:v>
                </c:pt>
                <c:pt idx="4">
                  <c:v>الذكرى السنوية الأولى للحادث (31 أكتوبر حتى 02 نوفمبر 2022)</c:v>
                </c:pt>
                <c:pt idx="5">
                  <c:v>خلال السنة الثانية من الحادث (منذ 03 نوفمبر 2022)</c:v>
                </c:pt>
              </c:strCache>
            </c:strRef>
          </c:cat>
          <c:val>
            <c:numRef>
              <c:f>stats!$C$8:$H$8</c:f>
              <c:numCache>
                <c:formatCode>General</c:formatCode>
                <c:ptCount val="6"/>
                <c:pt idx="0">
                  <c:v>19</c:v>
                </c:pt>
                <c:pt idx="1">
                  <c:v>20</c:v>
                </c:pt>
                <c:pt idx="2">
                  <c:v>14</c:v>
                </c:pt>
                <c:pt idx="3">
                  <c:v>8</c:v>
                </c:pt>
                <c:pt idx="4">
                  <c:v>2</c:v>
                </c:pt>
                <c:pt idx="5">
                  <c:v>0</c:v>
                </c:pt>
              </c:numCache>
            </c:numRef>
          </c:val>
          <c:extLst>
            <c:ext xmlns:c16="http://schemas.microsoft.com/office/drawing/2014/chart" uri="{C3380CC4-5D6E-409C-BE32-E72D297353CC}">
              <c16:uniqueId val="{00000001-A38B-477B-A72F-6D1B15C03614}"/>
            </c:ext>
          </c:extLst>
        </c:ser>
        <c:ser>
          <c:idx val="2"/>
          <c:order val="2"/>
          <c:tx>
            <c:strRef>
              <c:f>stats!$B$9</c:f>
              <c:strCache>
                <c:ptCount val="1"/>
                <c:pt idx="0">
                  <c:v>جزويت القاهرة</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solidFill>
                <a:schemeClr val="bg2">
                  <a:lumMod val="25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stats!$C$6:$H$6</c:f>
              <c:strCache>
                <c:ptCount val="6"/>
                <c:pt idx="0">
                  <c:v>يوم وقوع الحادث (31 أكتوبر حتى 01 نوفمبر 2021)</c:v>
                </c:pt>
                <c:pt idx="1">
                  <c:v>خلال الأسبوع الأول بعد الحادث (02 نوفمبر حتى 08 نوفمبر 2021)</c:v>
                </c:pt>
                <c:pt idx="2">
                  <c:v>بعد أسبوع إلى شهر من الحادث (09 نوفمبر حتى 01 ديسمبر 2021)</c:v>
                </c:pt>
                <c:pt idx="3">
                  <c:v>بعد شهر إلى سنة من الحادث (02 ديسمبر 2021 حتى 30 أكتوبر 2022)</c:v>
                </c:pt>
                <c:pt idx="4">
                  <c:v>الذكرى السنوية الأولى للحادث (31 أكتوبر حتى 02 نوفمبر 2022)</c:v>
                </c:pt>
                <c:pt idx="5">
                  <c:v>خلال السنة الثانية من الحادث (منذ 03 نوفمبر 2022)</c:v>
                </c:pt>
              </c:strCache>
            </c:strRef>
          </c:cat>
          <c:val>
            <c:numRef>
              <c:f>stats!$C$9:$H$9</c:f>
              <c:numCache>
                <c:formatCode>General</c:formatCode>
                <c:ptCount val="6"/>
                <c:pt idx="0">
                  <c:v>0</c:v>
                </c:pt>
                <c:pt idx="1">
                  <c:v>3</c:v>
                </c:pt>
                <c:pt idx="2">
                  <c:v>0</c:v>
                </c:pt>
                <c:pt idx="3">
                  <c:v>6</c:v>
                </c:pt>
                <c:pt idx="4">
                  <c:v>4</c:v>
                </c:pt>
                <c:pt idx="5">
                  <c:v>1</c:v>
                </c:pt>
              </c:numCache>
            </c:numRef>
          </c:val>
          <c:extLst>
            <c:ext xmlns:c16="http://schemas.microsoft.com/office/drawing/2014/chart" uri="{C3380CC4-5D6E-409C-BE32-E72D297353CC}">
              <c16:uniqueId val="{00000002-A38B-477B-A72F-6D1B15C03614}"/>
            </c:ext>
          </c:extLst>
        </c:ser>
        <c:ser>
          <c:idx val="3"/>
          <c:order val="3"/>
          <c:tx>
            <c:strRef>
              <c:f>stats!$B$10</c:f>
              <c:strCache>
                <c:ptCount val="1"/>
                <c:pt idx="0">
                  <c:v>مستقل</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solidFill>
                <a:schemeClr val="accent4">
                  <a:lumMod val="75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stats!$C$6:$H$6</c:f>
              <c:strCache>
                <c:ptCount val="6"/>
                <c:pt idx="0">
                  <c:v>يوم وقوع الحادث (31 أكتوبر حتى 01 نوفمبر 2021)</c:v>
                </c:pt>
                <c:pt idx="1">
                  <c:v>خلال الأسبوع الأول بعد الحادث (02 نوفمبر حتى 08 نوفمبر 2021)</c:v>
                </c:pt>
                <c:pt idx="2">
                  <c:v>بعد أسبوع إلى شهر من الحادث (09 نوفمبر حتى 01 ديسمبر 2021)</c:v>
                </c:pt>
                <c:pt idx="3">
                  <c:v>بعد شهر إلى سنة من الحادث (02 ديسمبر 2021 حتى 30 أكتوبر 2022)</c:v>
                </c:pt>
                <c:pt idx="4">
                  <c:v>الذكرى السنوية الأولى للحادث (31 أكتوبر حتى 02 نوفمبر 2022)</c:v>
                </c:pt>
                <c:pt idx="5">
                  <c:v>خلال السنة الثانية من الحادث (منذ 03 نوفمبر 2022)</c:v>
                </c:pt>
              </c:strCache>
            </c:strRef>
          </c:cat>
          <c:val>
            <c:numRef>
              <c:f>stats!$C$10:$H$10</c:f>
              <c:numCache>
                <c:formatCode>General</c:formatCode>
                <c:ptCount val="6"/>
                <c:pt idx="0">
                  <c:v>1</c:v>
                </c:pt>
                <c:pt idx="1">
                  <c:v>1</c:v>
                </c:pt>
                <c:pt idx="2">
                  <c:v>0</c:v>
                </c:pt>
                <c:pt idx="3">
                  <c:v>0</c:v>
                </c:pt>
                <c:pt idx="4">
                  <c:v>0</c:v>
                </c:pt>
                <c:pt idx="5">
                  <c:v>0</c:v>
                </c:pt>
              </c:numCache>
            </c:numRef>
          </c:val>
          <c:extLst>
            <c:ext xmlns:c16="http://schemas.microsoft.com/office/drawing/2014/chart" uri="{C3380CC4-5D6E-409C-BE32-E72D297353CC}">
              <c16:uniqueId val="{00000003-A38B-477B-A72F-6D1B15C03614}"/>
            </c:ext>
          </c:extLst>
        </c:ser>
        <c:dLbls>
          <c:dLblPos val="outEnd"/>
          <c:showLegendKey val="0"/>
          <c:showVal val="1"/>
          <c:showCatName val="0"/>
          <c:showSerName val="0"/>
          <c:showPercent val="0"/>
          <c:showBubbleSize val="0"/>
        </c:dLbls>
        <c:gapWidth val="100"/>
        <c:overlap val="-24"/>
        <c:axId val="1278945840"/>
        <c:axId val="897523568"/>
      </c:barChart>
      <c:catAx>
        <c:axId val="1278945840"/>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1" i="0" u="none" strike="noStrike" kern="1200" baseline="0">
                <a:solidFill>
                  <a:schemeClr val="lt1">
                    <a:lumMod val="85000"/>
                  </a:schemeClr>
                </a:solidFill>
                <a:latin typeface="+mn-lt"/>
                <a:ea typeface="+mn-ea"/>
                <a:cs typeface="+mn-cs"/>
              </a:defRPr>
            </a:pPr>
            <a:endParaRPr lang="en-US"/>
          </a:p>
        </c:txPr>
        <c:crossAx val="897523568"/>
        <c:crosses val="autoZero"/>
        <c:auto val="1"/>
        <c:lblAlgn val="ctr"/>
        <c:lblOffset val="100"/>
        <c:noMultiLvlLbl val="0"/>
      </c:catAx>
      <c:valAx>
        <c:axId val="897523568"/>
        <c:scaling>
          <c:orientation val="minMax"/>
        </c:scaling>
        <c:delete val="0"/>
        <c:axPos val="l"/>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2789458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lt1">
                  <a:lumMod val="8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ar-EG" baseline="0">
                <a:solidFill>
                  <a:schemeClr val="tx1"/>
                </a:solidFill>
                <a:latin typeface="Abadi" panose="020F0502020204030204" pitchFamily="34" charset="0"/>
              </a:rPr>
              <a:t>الأرشيف الإخباري لـ حريق مسرح ستوديو ناصيبيان 31 أكتوبر 2021</a:t>
            </a:r>
          </a:p>
          <a:p>
            <a:pPr>
              <a:defRPr/>
            </a:pPr>
            <a:r>
              <a:rPr lang="ar-EG" sz="1200" baseline="0">
                <a:solidFill>
                  <a:schemeClr val="tx1"/>
                </a:solidFill>
                <a:latin typeface="Abadi" panose="020F0502020204030204" pitchFamily="34" charset="0"/>
              </a:rPr>
              <a:t>توزيع عدد المواد المنشورة وفقاً لمتغيري (النطاق الزمني - غرض المادة المنشورة)</a:t>
            </a:r>
            <a:endParaRPr lang="en-US" sz="1200" baseline="0">
              <a:solidFill>
                <a:schemeClr val="tx1"/>
              </a:solidFill>
              <a:latin typeface="Abadi" panose="020F0502020204030204" pitchFamily="34" charset="0"/>
            </a:endParaRPr>
          </a:p>
        </c:rich>
      </c:tx>
      <c:overlay val="0"/>
      <c:spPr>
        <a:solidFill>
          <a:schemeClr val="bg1">
            <a:lumMod val="85000"/>
          </a:schemeClr>
        </a:solidFill>
        <a:ln>
          <a:noFill/>
        </a:ln>
        <a:effectLst>
          <a:innerShdw blurRad="63500" dist="50800" dir="13500000">
            <a:prstClr val="black">
              <a:alpha val="50000"/>
            </a:prstClr>
          </a:innerShdw>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barChart>
        <c:barDir val="col"/>
        <c:grouping val="clustered"/>
        <c:varyColors val="0"/>
        <c:ser>
          <c:idx val="0"/>
          <c:order val="0"/>
          <c:tx>
            <c:strRef>
              <c:f>stats!$B$40</c:f>
              <c:strCache>
                <c:ptCount val="1"/>
                <c:pt idx="0">
                  <c:v>خبري</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solidFill>
                <a:schemeClr val="accent1">
                  <a:lumMod val="75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stats!$C$39:$H$39</c:f>
              <c:strCache>
                <c:ptCount val="6"/>
                <c:pt idx="0">
                  <c:v>يوم وقوع الحادث (31 أكتوبر حتى 01 نوفمبر 2021)</c:v>
                </c:pt>
                <c:pt idx="1">
                  <c:v>خلال الأسبوع الأول بعد الحادث (02 نوفمبر حتى 08 نوفمبر 2021)</c:v>
                </c:pt>
                <c:pt idx="2">
                  <c:v>بعد أسبوع إلى شهر من الحادث (09 نوفمبر حتى 01 ديسمبر 2021)</c:v>
                </c:pt>
                <c:pt idx="3">
                  <c:v>بعد شهر إلى سنة من الحادث (02 ديسمبر 2021 حتى 30 أكتوبر 2022)</c:v>
                </c:pt>
                <c:pt idx="4">
                  <c:v>الذكرى السنوية الأولى للحادث (31 أكتوبر حتى 02 نوفمبر 2022)</c:v>
                </c:pt>
                <c:pt idx="5">
                  <c:v>خلال السنة الثانية من الحادث (منذ 03 نوفمبر 2022)</c:v>
                </c:pt>
              </c:strCache>
            </c:strRef>
          </c:cat>
          <c:val>
            <c:numRef>
              <c:f>stats!$C$40:$H$40</c:f>
              <c:numCache>
                <c:formatCode>General</c:formatCode>
                <c:ptCount val="6"/>
                <c:pt idx="0">
                  <c:v>48</c:v>
                </c:pt>
                <c:pt idx="1">
                  <c:v>31</c:v>
                </c:pt>
                <c:pt idx="2">
                  <c:v>10</c:v>
                </c:pt>
                <c:pt idx="3">
                  <c:v>13</c:v>
                </c:pt>
                <c:pt idx="4">
                  <c:v>5</c:v>
                </c:pt>
                <c:pt idx="5">
                  <c:v>0</c:v>
                </c:pt>
              </c:numCache>
            </c:numRef>
          </c:val>
          <c:extLst>
            <c:ext xmlns:c16="http://schemas.microsoft.com/office/drawing/2014/chart" uri="{C3380CC4-5D6E-409C-BE32-E72D297353CC}">
              <c16:uniqueId val="{00000000-87F4-4C32-A71C-4DF9D874E89E}"/>
            </c:ext>
          </c:extLst>
        </c:ser>
        <c:ser>
          <c:idx val="1"/>
          <c:order val="1"/>
          <c:tx>
            <c:strRef>
              <c:f>stats!$B$41</c:f>
              <c:strCache>
                <c:ptCount val="1"/>
                <c:pt idx="0">
                  <c:v>حدث ميداني</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solidFill>
                <a:schemeClr val="accent2">
                  <a:lumMod val="75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stats!$C$39:$H$39</c:f>
              <c:strCache>
                <c:ptCount val="6"/>
                <c:pt idx="0">
                  <c:v>يوم وقوع الحادث (31 أكتوبر حتى 01 نوفمبر 2021)</c:v>
                </c:pt>
                <c:pt idx="1">
                  <c:v>خلال الأسبوع الأول بعد الحادث (02 نوفمبر حتى 08 نوفمبر 2021)</c:v>
                </c:pt>
                <c:pt idx="2">
                  <c:v>بعد أسبوع إلى شهر من الحادث (09 نوفمبر حتى 01 ديسمبر 2021)</c:v>
                </c:pt>
                <c:pt idx="3">
                  <c:v>بعد شهر إلى سنة من الحادث (02 ديسمبر 2021 حتى 30 أكتوبر 2022)</c:v>
                </c:pt>
                <c:pt idx="4">
                  <c:v>الذكرى السنوية الأولى للحادث (31 أكتوبر حتى 02 نوفمبر 2022)</c:v>
                </c:pt>
                <c:pt idx="5">
                  <c:v>خلال السنة الثانية من الحادث (منذ 03 نوفمبر 2022)</c:v>
                </c:pt>
              </c:strCache>
            </c:strRef>
          </c:cat>
          <c:val>
            <c:numRef>
              <c:f>stats!$C$41:$H$41</c:f>
              <c:numCache>
                <c:formatCode>General</c:formatCode>
                <c:ptCount val="6"/>
                <c:pt idx="0">
                  <c:v>0</c:v>
                </c:pt>
                <c:pt idx="1">
                  <c:v>3</c:v>
                </c:pt>
                <c:pt idx="2">
                  <c:v>22</c:v>
                </c:pt>
                <c:pt idx="3">
                  <c:v>17</c:v>
                </c:pt>
                <c:pt idx="4">
                  <c:v>5</c:v>
                </c:pt>
                <c:pt idx="5">
                  <c:v>1</c:v>
                </c:pt>
              </c:numCache>
            </c:numRef>
          </c:val>
          <c:extLst>
            <c:ext xmlns:c16="http://schemas.microsoft.com/office/drawing/2014/chart" uri="{C3380CC4-5D6E-409C-BE32-E72D297353CC}">
              <c16:uniqueId val="{00000001-87F4-4C32-A71C-4DF9D874E89E}"/>
            </c:ext>
          </c:extLst>
        </c:ser>
        <c:ser>
          <c:idx val="2"/>
          <c:order val="2"/>
          <c:tx>
            <c:strRef>
              <c:f>stats!$B$42</c:f>
              <c:strCache>
                <c:ptCount val="1"/>
                <c:pt idx="0">
                  <c:v>وثائقي</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solidFill>
                <a:schemeClr val="bg2">
                  <a:lumMod val="25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stats!$C$39:$H$39</c:f>
              <c:strCache>
                <c:ptCount val="6"/>
                <c:pt idx="0">
                  <c:v>يوم وقوع الحادث (31 أكتوبر حتى 01 نوفمبر 2021)</c:v>
                </c:pt>
                <c:pt idx="1">
                  <c:v>خلال الأسبوع الأول بعد الحادث (02 نوفمبر حتى 08 نوفمبر 2021)</c:v>
                </c:pt>
                <c:pt idx="2">
                  <c:v>بعد أسبوع إلى شهر من الحادث (09 نوفمبر حتى 01 ديسمبر 2021)</c:v>
                </c:pt>
                <c:pt idx="3">
                  <c:v>بعد شهر إلى سنة من الحادث (02 ديسمبر 2021 حتى 30 أكتوبر 2022)</c:v>
                </c:pt>
                <c:pt idx="4">
                  <c:v>الذكرى السنوية الأولى للحادث (31 أكتوبر حتى 02 نوفمبر 2022)</c:v>
                </c:pt>
                <c:pt idx="5">
                  <c:v>خلال السنة الثانية من الحادث (منذ 03 نوفمبر 2022)</c:v>
                </c:pt>
              </c:strCache>
            </c:strRef>
          </c:cat>
          <c:val>
            <c:numRef>
              <c:f>stats!$C$42:$H$42</c:f>
              <c:numCache>
                <c:formatCode>General</c:formatCode>
                <c:ptCount val="6"/>
                <c:pt idx="0">
                  <c:v>3</c:v>
                </c:pt>
                <c:pt idx="1">
                  <c:v>6</c:v>
                </c:pt>
                <c:pt idx="2">
                  <c:v>3</c:v>
                </c:pt>
                <c:pt idx="3">
                  <c:v>6</c:v>
                </c:pt>
                <c:pt idx="4">
                  <c:v>0</c:v>
                </c:pt>
                <c:pt idx="5">
                  <c:v>0</c:v>
                </c:pt>
              </c:numCache>
            </c:numRef>
          </c:val>
          <c:extLst>
            <c:ext xmlns:c16="http://schemas.microsoft.com/office/drawing/2014/chart" uri="{C3380CC4-5D6E-409C-BE32-E72D297353CC}">
              <c16:uniqueId val="{00000002-87F4-4C32-A71C-4DF9D874E89E}"/>
            </c:ext>
          </c:extLst>
        </c:ser>
        <c:ser>
          <c:idx val="3"/>
          <c:order val="3"/>
          <c:tx>
            <c:strRef>
              <c:f>stats!$B$43</c:f>
              <c:strCache>
                <c:ptCount val="1"/>
                <c:pt idx="0">
                  <c:v>دعائي</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solidFill>
                <a:schemeClr val="accent4">
                  <a:lumMod val="75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stats!$C$39:$H$39</c:f>
              <c:strCache>
                <c:ptCount val="6"/>
                <c:pt idx="0">
                  <c:v>يوم وقوع الحادث (31 أكتوبر حتى 01 نوفمبر 2021)</c:v>
                </c:pt>
                <c:pt idx="1">
                  <c:v>خلال الأسبوع الأول بعد الحادث (02 نوفمبر حتى 08 نوفمبر 2021)</c:v>
                </c:pt>
                <c:pt idx="2">
                  <c:v>بعد أسبوع إلى شهر من الحادث (09 نوفمبر حتى 01 ديسمبر 2021)</c:v>
                </c:pt>
                <c:pt idx="3">
                  <c:v>بعد شهر إلى سنة من الحادث (02 ديسمبر 2021 حتى 30 أكتوبر 2022)</c:v>
                </c:pt>
                <c:pt idx="4">
                  <c:v>الذكرى السنوية الأولى للحادث (31 أكتوبر حتى 02 نوفمبر 2022)</c:v>
                </c:pt>
                <c:pt idx="5">
                  <c:v>خلال السنة الثانية من الحادث (منذ 03 نوفمبر 2022)</c:v>
                </c:pt>
              </c:strCache>
            </c:strRef>
          </c:cat>
          <c:val>
            <c:numRef>
              <c:f>stats!$C$43:$H$43</c:f>
              <c:numCache>
                <c:formatCode>General</c:formatCode>
                <c:ptCount val="6"/>
                <c:pt idx="0">
                  <c:v>0</c:v>
                </c:pt>
                <c:pt idx="1">
                  <c:v>8</c:v>
                </c:pt>
                <c:pt idx="2">
                  <c:v>2</c:v>
                </c:pt>
                <c:pt idx="3">
                  <c:v>3</c:v>
                </c:pt>
                <c:pt idx="4">
                  <c:v>0</c:v>
                </c:pt>
                <c:pt idx="5">
                  <c:v>1</c:v>
                </c:pt>
              </c:numCache>
            </c:numRef>
          </c:val>
          <c:extLst>
            <c:ext xmlns:c16="http://schemas.microsoft.com/office/drawing/2014/chart" uri="{C3380CC4-5D6E-409C-BE32-E72D297353CC}">
              <c16:uniqueId val="{00000003-87F4-4C32-A71C-4DF9D874E89E}"/>
            </c:ext>
          </c:extLst>
        </c:ser>
        <c:ser>
          <c:idx val="4"/>
          <c:order val="4"/>
          <c:tx>
            <c:strRef>
              <c:f>stats!$B$44</c:f>
              <c:strCache>
                <c:ptCount val="1"/>
                <c:pt idx="0">
                  <c:v>كاريكاتيري</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solidFill>
                <a:schemeClr val="accent5">
                  <a:lumMod val="75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stats!$C$39:$H$39</c:f>
              <c:strCache>
                <c:ptCount val="6"/>
                <c:pt idx="0">
                  <c:v>يوم وقوع الحادث (31 أكتوبر حتى 01 نوفمبر 2021)</c:v>
                </c:pt>
                <c:pt idx="1">
                  <c:v>خلال الأسبوع الأول بعد الحادث (02 نوفمبر حتى 08 نوفمبر 2021)</c:v>
                </c:pt>
                <c:pt idx="2">
                  <c:v>بعد أسبوع إلى شهر من الحادث (09 نوفمبر حتى 01 ديسمبر 2021)</c:v>
                </c:pt>
                <c:pt idx="3">
                  <c:v>بعد شهر إلى سنة من الحادث (02 ديسمبر 2021 حتى 30 أكتوبر 2022)</c:v>
                </c:pt>
                <c:pt idx="4">
                  <c:v>الذكرى السنوية الأولى للحادث (31 أكتوبر حتى 02 نوفمبر 2022)</c:v>
                </c:pt>
                <c:pt idx="5">
                  <c:v>خلال السنة الثانية من الحادث (منذ 03 نوفمبر 2022)</c:v>
                </c:pt>
              </c:strCache>
            </c:strRef>
          </c:cat>
          <c:val>
            <c:numRef>
              <c:f>stats!$C$44:$H$44</c:f>
              <c:numCache>
                <c:formatCode>General</c:formatCode>
                <c:ptCount val="6"/>
                <c:pt idx="0">
                  <c:v>0</c:v>
                </c:pt>
                <c:pt idx="1">
                  <c:v>1</c:v>
                </c:pt>
                <c:pt idx="2">
                  <c:v>0</c:v>
                </c:pt>
                <c:pt idx="3">
                  <c:v>0</c:v>
                </c:pt>
                <c:pt idx="4">
                  <c:v>0</c:v>
                </c:pt>
                <c:pt idx="5">
                  <c:v>0</c:v>
                </c:pt>
              </c:numCache>
            </c:numRef>
          </c:val>
          <c:extLst>
            <c:ext xmlns:c16="http://schemas.microsoft.com/office/drawing/2014/chart" uri="{C3380CC4-5D6E-409C-BE32-E72D297353CC}">
              <c16:uniqueId val="{00000004-87F4-4C32-A71C-4DF9D874E89E}"/>
            </c:ext>
          </c:extLst>
        </c:ser>
        <c:ser>
          <c:idx val="5"/>
          <c:order val="5"/>
          <c:tx>
            <c:strRef>
              <c:f>stats!$B$45</c:f>
              <c:strCache>
                <c:ptCount val="1"/>
                <c:pt idx="0">
                  <c:v>بيان</c:v>
                </c:pt>
              </c:strCache>
            </c:strRef>
          </c:tx>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solidFill>
                <a:schemeClr val="accent6">
                  <a:lumMod val="75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stats!$C$39:$H$39</c:f>
              <c:strCache>
                <c:ptCount val="6"/>
                <c:pt idx="0">
                  <c:v>يوم وقوع الحادث (31 أكتوبر حتى 01 نوفمبر 2021)</c:v>
                </c:pt>
                <c:pt idx="1">
                  <c:v>خلال الأسبوع الأول بعد الحادث (02 نوفمبر حتى 08 نوفمبر 2021)</c:v>
                </c:pt>
                <c:pt idx="2">
                  <c:v>بعد أسبوع إلى شهر من الحادث (09 نوفمبر حتى 01 ديسمبر 2021)</c:v>
                </c:pt>
                <c:pt idx="3">
                  <c:v>بعد شهر إلى سنة من الحادث (02 ديسمبر 2021 حتى 30 أكتوبر 2022)</c:v>
                </c:pt>
                <c:pt idx="4">
                  <c:v>الذكرى السنوية الأولى للحادث (31 أكتوبر حتى 02 نوفمبر 2022)</c:v>
                </c:pt>
                <c:pt idx="5">
                  <c:v>خلال السنة الثانية من الحادث (منذ 03 نوفمبر 2022)</c:v>
                </c:pt>
              </c:strCache>
            </c:strRef>
          </c:cat>
          <c:val>
            <c:numRef>
              <c:f>stats!$C$45:$H$45</c:f>
              <c:numCache>
                <c:formatCode>General</c:formatCode>
                <c:ptCount val="6"/>
                <c:pt idx="0">
                  <c:v>0</c:v>
                </c:pt>
                <c:pt idx="1">
                  <c:v>1</c:v>
                </c:pt>
                <c:pt idx="2">
                  <c:v>0</c:v>
                </c:pt>
                <c:pt idx="3">
                  <c:v>0</c:v>
                </c:pt>
                <c:pt idx="4">
                  <c:v>0</c:v>
                </c:pt>
                <c:pt idx="5">
                  <c:v>0</c:v>
                </c:pt>
              </c:numCache>
            </c:numRef>
          </c:val>
          <c:extLst>
            <c:ext xmlns:c16="http://schemas.microsoft.com/office/drawing/2014/chart" uri="{C3380CC4-5D6E-409C-BE32-E72D297353CC}">
              <c16:uniqueId val="{00000005-87F4-4C32-A71C-4DF9D874E89E}"/>
            </c:ext>
          </c:extLst>
        </c:ser>
        <c:dLbls>
          <c:dLblPos val="outEnd"/>
          <c:showLegendKey val="0"/>
          <c:showVal val="1"/>
          <c:showCatName val="0"/>
          <c:showSerName val="0"/>
          <c:showPercent val="0"/>
          <c:showBubbleSize val="0"/>
        </c:dLbls>
        <c:gapWidth val="100"/>
        <c:overlap val="-24"/>
        <c:axId val="1278945840"/>
        <c:axId val="897523568"/>
      </c:barChart>
      <c:catAx>
        <c:axId val="1278945840"/>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1" i="0" u="none" strike="noStrike" kern="1200" baseline="0">
                <a:solidFill>
                  <a:schemeClr val="lt1">
                    <a:lumMod val="85000"/>
                  </a:schemeClr>
                </a:solidFill>
                <a:latin typeface="+mn-lt"/>
                <a:ea typeface="+mn-ea"/>
                <a:cs typeface="+mn-cs"/>
              </a:defRPr>
            </a:pPr>
            <a:endParaRPr lang="en-US"/>
          </a:p>
        </c:txPr>
        <c:crossAx val="897523568"/>
        <c:crosses val="autoZero"/>
        <c:auto val="1"/>
        <c:lblAlgn val="ctr"/>
        <c:lblOffset val="100"/>
        <c:noMultiLvlLbl val="0"/>
      </c:catAx>
      <c:valAx>
        <c:axId val="897523568"/>
        <c:scaling>
          <c:orientation val="minMax"/>
        </c:scaling>
        <c:delete val="0"/>
        <c:axPos val="l"/>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2789458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lt1">
                  <a:lumMod val="8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ar-EG" baseline="0">
                <a:solidFill>
                  <a:schemeClr val="tx1"/>
                </a:solidFill>
                <a:latin typeface="Abadi" panose="020F0502020204030204" pitchFamily="34" charset="0"/>
              </a:rPr>
              <a:t>الأرشيف الإخباري لـ حريق مسرح ستوديو ناصيبيان 31 أكتوبر 2021</a:t>
            </a:r>
          </a:p>
          <a:p>
            <a:pPr>
              <a:defRPr/>
            </a:pPr>
            <a:r>
              <a:rPr lang="ar-EG" sz="1200" baseline="0">
                <a:solidFill>
                  <a:schemeClr val="tx1"/>
                </a:solidFill>
                <a:latin typeface="Abadi" panose="020F0502020204030204" pitchFamily="34" charset="0"/>
              </a:rPr>
              <a:t>توزيع عدد المواد المنشورة وفقاً لمتغير (نوع المادة المنشورة)</a:t>
            </a:r>
            <a:endParaRPr lang="en-US" sz="1200" baseline="0">
              <a:solidFill>
                <a:schemeClr val="tx1"/>
              </a:solidFill>
              <a:latin typeface="Abadi" panose="020F0502020204030204" pitchFamily="34" charset="0"/>
            </a:endParaRPr>
          </a:p>
        </c:rich>
      </c:tx>
      <c:overlay val="0"/>
      <c:spPr>
        <a:solidFill>
          <a:schemeClr val="bg1">
            <a:lumMod val="85000"/>
          </a:schemeClr>
        </a:solidFill>
        <a:ln>
          <a:noFill/>
        </a:ln>
        <a:effectLst>
          <a:innerShdw blurRad="63500" dist="50800" dir="13500000">
            <a:prstClr val="black">
              <a:alpha val="50000"/>
            </a:prstClr>
          </a:innerShdw>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dPt>
          <c:dLbls>
            <c:spPr>
              <a:solidFill>
                <a:schemeClr val="bg2">
                  <a:lumMod val="90000"/>
                </a:schemeClr>
              </a:solid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stats!$G$34:$G$36</c:f>
              <c:strCache>
                <c:ptCount val="3"/>
                <c:pt idx="0">
                  <c:v>مقال</c:v>
                </c:pt>
                <c:pt idx="1">
                  <c:v>منشور</c:v>
                </c:pt>
                <c:pt idx="2">
                  <c:v>فيديو</c:v>
                </c:pt>
              </c:strCache>
            </c:strRef>
          </c:cat>
          <c:val>
            <c:numRef>
              <c:f>stats!$H$34:$H$36</c:f>
              <c:numCache>
                <c:formatCode>General</c:formatCode>
                <c:ptCount val="3"/>
                <c:pt idx="0">
                  <c:v>101</c:v>
                </c:pt>
                <c:pt idx="1">
                  <c:v>67</c:v>
                </c:pt>
                <c:pt idx="2">
                  <c:v>21</c:v>
                </c:pt>
              </c:numCache>
            </c:numRef>
          </c:val>
          <c:extLst>
            <c:ext xmlns:c16="http://schemas.microsoft.com/office/drawing/2014/chart" uri="{C3380CC4-5D6E-409C-BE32-E72D297353CC}">
              <c16:uniqueId val="{00000000-9738-4BF3-AF0C-3438817CF4B0}"/>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ar-EG" baseline="0">
                <a:solidFill>
                  <a:schemeClr val="tx1"/>
                </a:solidFill>
                <a:latin typeface="Abadi" panose="020F0502020204030204" pitchFamily="34" charset="0"/>
              </a:rPr>
              <a:t>الأرشيف الإخباري لـ حريق مسرح ستوديو ناصيبيان 31 أكتوبر 2021</a:t>
            </a:r>
          </a:p>
          <a:p>
            <a:pPr>
              <a:defRPr/>
            </a:pPr>
            <a:r>
              <a:rPr lang="ar-EG" sz="1200" baseline="0">
                <a:solidFill>
                  <a:schemeClr val="tx1"/>
                </a:solidFill>
                <a:latin typeface="Abadi" panose="020F0502020204030204" pitchFamily="34" charset="0"/>
              </a:rPr>
              <a:t>توزيع عدد المواد المنشورة وفقاً لمتغير (مستوى معالجة الحدث)</a:t>
            </a:r>
            <a:endParaRPr lang="en-US" sz="1200" baseline="0">
              <a:solidFill>
                <a:schemeClr val="tx1"/>
              </a:solidFill>
              <a:latin typeface="Abadi" panose="020F0502020204030204" pitchFamily="34" charset="0"/>
            </a:endParaRPr>
          </a:p>
        </c:rich>
      </c:tx>
      <c:overlay val="0"/>
      <c:spPr>
        <a:solidFill>
          <a:schemeClr val="bg1">
            <a:lumMod val="85000"/>
          </a:schemeClr>
        </a:solidFill>
        <a:ln>
          <a:noFill/>
        </a:ln>
        <a:effectLst>
          <a:innerShdw blurRad="63500" dist="50800" dir="13500000">
            <a:prstClr val="black">
              <a:alpha val="50000"/>
            </a:prstClr>
          </a:innerShdw>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doughnut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0957-4077-9404-04A05BBD72EB}"/>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0957-4077-9404-04A05BBD72EB}"/>
              </c:ext>
            </c:extLst>
          </c:dPt>
          <c:dLbls>
            <c:dLbl>
              <c:idx val="0"/>
              <c:layout>
                <c:manualLayout>
                  <c:x val="0.21773405303056084"/>
                  <c:y val="-3.7439726188067041E-2"/>
                </c:manualLayout>
              </c:layout>
              <c:showLegendKey val="0"/>
              <c:showVal val="0"/>
              <c:showCatName val="1"/>
              <c:showSerName val="0"/>
              <c:showPercent val="1"/>
              <c:showBubbleSize val="0"/>
              <c:extLst>
                <c:ext xmlns:c15="http://schemas.microsoft.com/office/drawing/2012/chart" uri="{CE6537A1-D6FC-4f65-9D91-7224C49458BB}">
                  <c15:layout>
                    <c:manualLayout>
                      <c:w val="0.24395177835085641"/>
                      <c:h val="0.13719023961702714"/>
                    </c:manualLayout>
                  </c15:layout>
                </c:ext>
                <c:ext xmlns:c16="http://schemas.microsoft.com/office/drawing/2014/chart" uri="{C3380CC4-5D6E-409C-BE32-E72D297353CC}">
                  <c16:uniqueId val="{00000001-0957-4077-9404-04A05BBD72EB}"/>
                </c:ext>
              </c:extLst>
            </c:dLbl>
            <c:dLbl>
              <c:idx val="1"/>
              <c:layout>
                <c:manualLayout>
                  <c:x val="-0.20794831710564285"/>
                  <c:y val="0.25405610457715616"/>
                </c:manualLayout>
              </c:layout>
              <c:showLegendKey val="0"/>
              <c:showVal val="0"/>
              <c:showCatName val="1"/>
              <c:showSerName val="0"/>
              <c:showPercent val="1"/>
              <c:showBubbleSize val="0"/>
              <c:extLst>
                <c:ext xmlns:c15="http://schemas.microsoft.com/office/drawing/2012/chart" uri="{CE6537A1-D6FC-4f65-9D91-7224C49458BB}">
                  <c15:layout>
                    <c:manualLayout>
                      <c:w val="0.25858976859921656"/>
                      <c:h val="0.13719023961702714"/>
                    </c:manualLayout>
                  </c15:layout>
                </c:ext>
                <c:ext xmlns:c16="http://schemas.microsoft.com/office/drawing/2014/chart" uri="{C3380CC4-5D6E-409C-BE32-E72D297353CC}">
                  <c16:uniqueId val="{00000003-0957-4077-9404-04A05BBD72EB}"/>
                </c:ext>
              </c:extLst>
            </c:dLbl>
            <c:spPr>
              <a:solidFill>
                <a:schemeClr val="bg2">
                  <a:lumMod val="90000"/>
                </a:schemeClr>
              </a:solid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ysClr val="windowText" lastClr="000000"/>
                    </a:solidFill>
                    <a:latin typeface="+mn-lt"/>
                    <a:ea typeface="+mn-ea"/>
                    <a:cs typeface="+mn-cs"/>
                  </a:defRPr>
                </a:pPr>
                <a:endParaRPr lang="en-US"/>
              </a:p>
            </c:txPr>
            <c:showLegendKey val="0"/>
            <c:showVal val="0"/>
            <c:showCatName val="1"/>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stats!$F$68:$F$69</c:f>
              <c:strCache>
                <c:ptCount val="2"/>
                <c:pt idx="0">
                  <c:v>إعادة إعمار ستوديو ناصيبيان</c:v>
                </c:pt>
                <c:pt idx="1">
                  <c:v>حريق مسرح ستوديو ناصيبيان</c:v>
                </c:pt>
              </c:strCache>
            </c:strRef>
          </c:cat>
          <c:val>
            <c:numRef>
              <c:f>stats!$G$68:$G$69</c:f>
              <c:numCache>
                <c:formatCode>General</c:formatCode>
                <c:ptCount val="2"/>
                <c:pt idx="0">
                  <c:v>117</c:v>
                </c:pt>
                <c:pt idx="1">
                  <c:v>72</c:v>
                </c:pt>
              </c:numCache>
            </c:numRef>
          </c:val>
          <c:extLst>
            <c:ext xmlns:c16="http://schemas.microsoft.com/office/drawing/2014/chart" uri="{C3380CC4-5D6E-409C-BE32-E72D297353CC}">
              <c16:uniqueId val="{00000006-0957-4077-9404-04A05BBD72EB}"/>
            </c:ext>
          </c:extLst>
        </c:ser>
        <c:dLbls>
          <c:showLegendKey val="0"/>
          <c:showVal val="1"/>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dk1"/>
                </a:solidFill>
                <a:effectLst>
                  <a:outerShdw blurRad="50800" dist="38100" dir="5400000" algn="t" rotWithShape="0">
                    <a:prstClr val="black">
                      <a:alpha val="40000"/>
                    </a:prstClr>
                  </a:outerShdw>
                </a:effectLst>
                <a:latin typeface="+mn-lt"/>
                <a:ea typeface="+mn-ea"/>
                <a:cs typeface="+mn-cs"/>
              </a:defRPr>
            </a:pPr>
            <a:r>
              <a:rPr lang="ar-EG" baseline="0">
                <a:solidFill>
                  <a:schemeClr val="dk1"/>
                </a:solidFill>
                <a:latin typeface="+mn-lt"/>
                <a:ea typeface="+mn-ea"/>
                <a:cs typeface="+mn-cs"/>
              </a:rPr>
              <a:t>الأرشيف الإخباري لـ حريق مسرح ستوديو ناصيبيان 31 أكتوبر 2021</a:t>
            </a:r>
          </a:p>
          <a:p>
            <a:pPr>
              <a:defRPr>
                <a:solidFill>
                  <a:schemeClr val="dk1"/>
                </a:solidFill>
                <a:latin typeface="+mn-lt"/>
                <a:ea typeface="+mn-ea"/>
                <a:cs typeface="+mn-cs"/>
              </a:defRPr>
            </a:pPr>
            <a:r>
              <a:rPr lang="ar-EG" sz="1200" baseline="0">
                <a:solidFill>
                  <a:schemeClr val="dk1"/>
                </a:solidFill>
                <a:latin typeface="+mn-lt"/>
                <a:ea typeface="+mn-ea"/>
                <a:cs typeface="+mn-cs"/>
              </a:rPr>
              <a:t>توزيع عدد المرفقات الأرشيفية وفقاً لمتغير (غرض المادة المنشورة)</a:t>
            </a:r>
            <a:endParaRPr lang="en-US" sz="1200" baseline="0">
              <a:solidFill>
                <a:schemeClr val="tx1"/>
              </a:solidFill>
              <a:latin typeface="Abadi" panose="020F0502020204030204" pitchFamily="34" charset="0"/>
            </a:endParaRPr>
          </a:p>
        </c:rich>
      </c:tx>
      <c:overlay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6350" cap="flat" cmpd="sng" algn="ctr">
          <a:solidFill>
            <a:schemeClr val="accent3"/>
          </a:solidFill>
          <a:prstDash val="solid"/>
          <a:miter lim="800000"/>
        </a:ln>
        <a:effectLst>
          <a:innerShdw blurRad="63500" dist="50800" dir="13500000">
            <a:prstClr val="black">
              <a:alpha val="50000"/>
            </a:prstClr>
          </a:innerShdw>
        </a:effectLst>
      </c:spPr>
      <c:txPr>
        <a:bodyPr rot="0" spcFirstLastPara="1" vertOverflow="ellipsis" vert="horz" wrap="square" anchor="ctr" anchorCtr="1"/>
        <a:lstStyle/>
        <a:p>
          <a:pPr>
            <a:defRPr sz="1600" b="1" i="0" u="none" strike="noStrike" kern="1200" spc="100" baseline="0">
              <a:solidFill>
                <a:schemeClr val="dk1"/>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view3D>
      <c:rotX val="75"/>
      <c:rotY val="18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3C94-4B5A-BC37-8FE43B521530}"/>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3C94-4B5A-BC37-8FE43B521530}"/>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C-3C94-4B5A-BC37-8FE43B521530}"/>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D-3C94-4B5A-BC37-8FE43B521530}"/>
              </c:ext>
            </c:extLst>
          </c:dPt>
          <c:dPt>
            <c:idx val="4"/>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3C94-4B5A-BC37-8FE43B521530}"/>
              </c:ext>
            </c:extLst>
          </c:dPt>
          <c:dLbls>
            <c:dLbl>
              <c:idx val="0"/>
              <c:layout>
                <c:manualLayout>
                  <c:x val="-0.12199605151954086"/>
                  <c:y val="-0.17650206266518115"/>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3C94-4B5A-BC37-8FE43B521530}"/>
                </c:ext>
              </c:extLst>
            </c:dLbl>
            <c:dLbl>
              <c:idx val="1"/>
              <c:layout>
                <c:manualLayout>
                  <c:x val="8.5213001039067052E-2"/>
                  <c:y val="6.1217914769845012E-2"/>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3C94-4B5A-BC37-8FE43B521530}"/>
                </c:ext>
              </c:extLst>
            </c:dLbl>
            <c:dLbl>
              <c:idx val="2"/>
              <c:layout>
                <c:manualLayout>
                  <c:x val="0.18583850887008296"/>
                  <c:y val="-9.0647980723329968E-2"/>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C-3C94-4B5A-BC37-8FE43B521530}"/>
                </c:ext>
              </c:extLst>
            </c:dLbl>
            <c:dLbl>
              <c:idx val="3"/>
              <c:layout>
                <c:manualLayout>
                  <c:x val="0.16452074685945806"/>
                  <c:y val="-8.0228210302355163E-2"/>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D-3C94-4B5A-BC37-8FE43B521530}"/>
                </c:ext>
              </c:extLst>
            </c:dLbl>
            <c:dLbl>
              <c:idx val="4"/>
              <c:layout>
                <c:manualLayout>
                  <c:x val="-0.1914860199828094"/>
                  <c:y val="-2.406846309070652E-2"/>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B-3C94-4B5A-BC37-8FE43B521530}"/>
                </c:ext>
              </c:extLst>
            </c:dLbl>
            <c:spPr>
              <a:solidFill>
                <a:schemeClr val="bg2">
                  <a:lumMod val="90000"/>
                </a:schemeClr>
              </a:solid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ysClr val="windowText" lastClr="000000"/>
                    </a:solidFill>
                    <a:latin typeface="+mn-lt"/>
                    <a:ea typeface="+mn-ea"/>
                    <a:cs typeface="+mn-cs"/>
                  </a:defRPr>
                </a:pPr>
                <a:endParaRPr lang="en-US"/>
              </a:p>
            </c:txPr>
            <c:dLblPos val="bestFit"/>
            <c:showLegendKey val="0"/>
            <c:showVal val="1"/>
            <c:showCatName val="1"/>
            <c:showSerName val="0"/>
            <c:showPercent val="1"/>
            <c:showBubbleSize val="0"/>
            <c:separator>
</c:separator>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stats!$C$83:$H$83</c15:sqref>
                  </c15:fullRef>
                </c:ext>
              </c:extLst>
              <c:f>stats!$C$83:$G$83</c:f>
              <c:strCache>
                <c:ptCount val="5"/>
                <c:pt idx="0">
                  <c:v>خبري</c:v>
                </c:pt>
                <c:pt idx="1">
                  <c:v>حدث ميداني</c:v>
                </c:pt>
                <c:pt idx="2">
                  <c:v>وثائقي</c:v>
                </c:pt>
                <c:pt idx="3">
                  <c:v>دعائي</c:v>
                </c:pt>
                <c:pt idx="4">
                  <c:v>كاريكاتيري</c:v>
                </c:pt>
              </c:strCache>
            </c:strRef>
          </c:cat>
          <c:val>
            <c:numRef>
              <c:extLst>
                <c:ext xmlns:c15="http://schemas.microsoft.com/office/drawing/2012/chart" uri="{02D57815-91ED-43cb-92C2-25804820EDAC}">
                  <c15:fullRef>
                    <c15:sqref>stats!$C$84:$H$84</c15:sqref>
                  </c15:fullRef>
                </c:ext>
              </c:extLst>
              <c:f>stats!$C$84:$G$84</c:f>
              <c:numCache>
                <c:formatCode>General</c:formatCode>
                <c:ptCount val="5"/>
                <c:pt idx="0">
                  <c:v>240</c:v>
                </c:pt>
                <c:pt idx="1">
                  <c:v>147</c:v>
                </c:pt>
                <c:pt idx="2">
                  <c:v>21</c:v>
                </c:pt>
                <c:pt idx="3">
                  <c:v>86</c:v>
                </c:pt>
                <c:pt idx="4">
                  <c:v>1</c:v>
                </c:pt>
              </c:numCache>
            </c:numRef>
          </c:val>
          <c:extLst>
            <c:ext xmlns:c15="http://schemas.microsoft.com/office/drawing/2012/chart" uri="{02D57815-91ED-43cb-92C2-25804820EDAC}">
              <c15:categoryFilterExceptions>
                <c15:categoryFilterException>
                  <c15:sqref>stats!$H$84</c15:sqref>
                  <c15:dLbl>
                    <c:idx val="4"/>
                    <c:layout>
                      <c:manualLayout>
                        <c:x val="0.26736931365711147"/>
                        <c:y val="0.10774817101790647"/>
                      </c:manualLayout>
                    </c:layout>
                    <c:dLblPos val="bestFit"/>
                    <c:showLegendKey val="0"/>
                    <c:showVal val="1"/>
                    <c:showCatName val="1"/>
                    <c:showSerName val="0"/>
                    <c:showPercent val="1"/>
                    <c:showBubbleSize val="0"/>
                    <c:separator>
</c:separator>
                    <c:extLst>
                      <c:ext uri="{CE6537A1-D6FC-4f65-9D91-7224C49458BB}"/>
                      <c:ext xmlns:c16="http://schemas.microsoft.com/office/drawing/2014/chart" uri="{C3380CC4-5D6E-409C-BE32-E72D297353CC}">
                        <c16:uniqueId val="{0000000A-3C94-4B5A-BC37-8FE43B521530}"/>
                      </c:ext>
                    </c:extLst>
                  </c15:dLbl>
                </c15:categoryFilterException>
              </c15:categoryFilterExceptions>
            </c:ext>
            <c:ext xmlns:c16="http://schemas.microsoft.com/office/drawing/2014/chart" uri="{C3380CC4-5D6E-409C-BE32-E72D297353CC}">
              <c16:uniqueId val="{00000004-3C94-4B5A-BC37-8FE43B521530}"/>
            </c:ext>
          </c:extLst>
        </c:ser>
        <c:dLbls>
          <c:dLblPos val="bestFit"/>
          <c:showLegendKey val="0"/>
          <c:showVal val="1"/>
          <c:showCatName val="0"/>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5.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4.xml"/><Relationship Id="rId3" Type="http://schemas.openxmlformats.org/officeDocument/2006/relationships/image" Target="../media/image3.jpeg"/><Relationship Id="rId7" Type="http://schemas.openxmlformats.org/officeDocument/2006/relationships/chart" Target="../charts/chart3.xml"/><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chart" Target="../charts/chart2.xml"/><Relationship Id="rId5" Type="http://schemas.openxmlformats.org/officeDocument/2006/relationships/image" Target="../media/image4.jpeg"/><Relationship Id="rId10" Type="http://schemas.openxmlformats.org/officeDocument/2006/relationships/image" Target="../media/image5.jpeg"/><Relationship Id="rId4" Type="http://schemas.openxmlformats.org/officeDocument/2006/relationships/chart" Target="../charts/chart1.xml"/><Relationship Id="rId9"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7</xdr:col>
      <xdr:colOff>1595857</xdr:colOff>
      <xdr:row>2</xdr:row>
      <xdr:rowOff>203201</xdr:rowOff>
    </xdr:from>
    <xdr:to>
      <xdr:col>9</xdr:col>
      <xdr:colOff>0</xdr:colOff>
      <xdr:row>5</xdr:row>
      <xdr:rowOff>118534</xdr:rowOff>
    </xdr:to>
    <xdr:pic>
      <xdr:nvPicPr>
        <xdr:cNvPr id="7" name="Picture 6">
          <a:extLst>
            <a:ext uri="{FF2B5EF4-FFF2-40B4-BE49-F238E27FC236}">
              <a16:creationId xmlns:a16="http://schemas.microsoft.com/office/drawing/2014/main" id="{20AA897C-A9CC-EF1C-819A-1D1768E0AA4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82200000" y="626534"/>
          <a:ext cx="978009" cy="550333"/>
        </a:xfrm>
        <a:prstGeom prst="rect">
          <a:avLst/>
        </a:prstGeom>
      </xdr:spPr>
    </xdr:pic>
    <xdr:clientData/>
  </xdr:twoCellAnchor>
  <xdr:twoCellAnchor editAs="oneCell">
    <xdr:from>
      <xdr:col>7</xdr:col>
      <xdr:colOff>1591732</xdr:colOff>
      <xdr:row>14</xdr:row>
      <xdr:rowOff>211666</xdr:rowOff>
    </xdr:from>
    <xdr:to>
      <xdr:col>8</xdr:col>
      <xdr:colOff>961075</xdr:colOff>
      <xdr:row>17</xdr:row>
      <xdr:rowOff>126999</xdr:rowOff>
    </xdr:to>
    <xdr:pic>
      <xdr:nvPicPr>
        <xdr:cNvPr id="8" name="Picture 7">
          <a:extLst>
            <a:ext uri="{FF2B5EF4-FFF2-40B4-BE49-F238E27FC236}">
              <a16:creationId xmlns:a16="http://schemas.microsoft.com/office/drawing/2014/main" id="{E5AD80F9-0187-4454-AE4B-1B62B04404B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82204125" y="3615266"/>
          <a:ext cx="978009" cy="550333"/>
        </a:xfrm>
        <a:prstGeom prst="rect">
          <a:avLst/>
        </a:prstGeom>
      </xdr:spPr>
    </xdr:pic>
    <xdr:clientData/>
  </xdr:twoCellAnchor>
  <xdr:twoCellAnchor editAs="oneCell">
    <xdr:from>
      <xdr:col>7</xdr:col>
      <xdr:colOff>1587608</xdr:colOff>
      <xdr:row>25</xdr:row>
      <xdr:rowOff>0</xdr:rowOff>
    </xdr:from>
    <xdr:to>
      <xdr:col>8</xdr:col>
      <xdr:colOff>956951</xdr:colOff>
      <xdr:row>27</xdr:row>
      <xdr:rowOff>127000</xdr:rowOff>
    </xdr:to>
    <xdr:pic>
      <xdr:nvPicPr>
        <xdr:cNvPr id="9" name="Picture 8">
          <a:extLst>
            <a:ext uri="{FF2B5EF4-FFF2-40B4-BE49-F238E27FC236}">
              <a16:creationId xmlns:a16="http://schemas.microsoft.com/office/drawing/2014/main" id="{9F60673E-7214-4E19-977E-82836EE5BED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982208249" y="6172200"/>
          <a:ext cx="978009" cy="550333"/>
        </a:xfrm>
        <a:prstGeom prst="rect">
          <a:avLst/>
        </a:prstGeom>
      </xdr:spPr>
    </xdr:pic>
    <xdr:clientData/>
  </xdr:twoCellAnchor>
  <xdr:twoCellAnchor editAs="oneCell">
    <xdr:from>
      <xdr:col>7</xdr:col>
      <xdr:colOff>1591733</xdr:colOff>
      <xdr:row>36</xdr:row>
      <xdr:rowOff>0</xdr:rowOff>
    </xdr:from>
    <xdr:to>
      <xdr:col>8</xdr:col>
      <xdr:colOff>961076</xdr:colOff>
      <xdr:row>38</xdr:row>
      <xdr:rowOff>127000</xdr:rowOff>
    </xdr:to>
    <xdr:pic>
      <xdr:nvPicPr>
        <xdr:cNvPr id="10" name="Picture 9">
          <a:extLst>
            <a:ext uri="{FF2B5EF4-FFF2-40B4-BE49-F238E27FC236}">
              <a16:creationId xmlns:a16="http://schemas.microsoft.com/office/drawing/2014/main" id="{C99AE066-A3FD-4FF8-A8AE-8A9BCD066BF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982204124" y="8940800"/>
          <a:ext cx="978009" cy="550333"/>
        </a:xfrm>
        <a:prstGeom prst="rect">
          <a:avLst/>
        </a:prstGeom>
      </xdr:spPr>
    </xdr:pic>
    <xdr:clientData/>
  </xdr:twoCellAnchor>
  <xdr:twoCellAnchor editAs="oneCell">
    <xdr:from>
      <xdr:col>7</xdr:col>
      <xdr:colOff>1587609</xdr:colOff>
      <xdr:row>49</xdr:row>
      <xdr:rowOff>203201</xdr:rowOff>
    </xdr:from>
    <xdr:to>
      <xdr:col>8</xdr:col>
      <xdr:colOff>956952</xdr:colOff>
      <xdr:row>52</xdr:row>
      <xdr:rowOff>118534</xdr:rowOff>
    </xdr:to>
    <xdr:pic>
      <xdr:nvPicPr>
        <xdr:cNvPr id="11" name="Picture 10">
          <a:extLst>
            <a:ext uri="{FF2B5EF4-FFF2-40B4-BE49-F238E27FC236}">
              <a16:creationId xmlns:a16="http://schemas.microsoft.com/office/drawing/2014/main" id="{C7224150-C3B4-467C-88B8-46E5F33813E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82208248" y="12335934"/>
          <a:ext cx="978009" cy="550333"/>
        </a:xfrm>
        <a:prstGeom prst="rect">
          <a:avLst/>
        </a:prstGeom>
      </xdr:spPr>
    </xdr:pic>
    <xdr:clientData/>
  </xdr:twoCellAnchor>
  <xdr:twoCellAnchor editAs="oneCell">
    <xdr:from>
      <xdr:col>7</xdr:col>
      <xdr:colOff>1583266</xdr:colOff>
      <xdr:row>59</xdr:row>
      <xdr:rowOff>203199</xdr:rowOff>
    </xdr:from>
    <xdr:to>
      <xdr:col>8</xdr:col>
      <xdr:colOff>952609</xdr:colOff>
      <xdr:row>62</xdr:row>
      <xdr:rowOff>118532</xdr:rowOff>
    </xdr:to>
    <xdr:pic>
      <xdr:nvPicPr>
        <xdr:cNvPr id="12" name="Picture 11">
          <a:extLst>
            <a:ext uri="{FF2B5EF4-FFF2-40B4-BE49-F238E27FC236}">
              <a16:creationId xmlns:a16="http://schemas.microsoft.com/office/drawing/2014/main" id="{102E884F-2CF8-4243-9E60-BB6E13BE48A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82212591" y="14892866"/>
          <a:ext cx="978009" cy="550333"/>
        </a:xfrm>
        <a:prstGeom prst="rect">
          <a:avLst/>
        </a:prstGeom>
      </xdr:spPr>
    </xdr:pic>
    <xdr:clientData/>
  </xdr:twoCellAnchor>
  <xdr:twoCellAnchor>
    <xdr:from>
      <xdr:col>9</xdr:col>
      <xdr:colOff>160867</xdr:colOff>
      <xdr:row>2</xdr:row>
      <xdr:rowOff>59267</xdr:rowOff>
    </xdr:from>
    <xdr:to>
      <xdr:col>22</xdr:col>
      <xdr:colOff>22860</xdr:colOff>
      <xdr:row>21</xdr:row>
      <xdr:rowOff>45720</xdr:rowOff>
    </xdr:to>
    <xdr:graphicFrame macro="">
      <xdr:nvGraphicFramePr>
        <xdr:cNvPr id="14" name="Chart 13">
          <a:extLst>
            <a:ext uri="{FF2B5EF4-FFF2-40B4-BE49-F238E27FC236}">
              <a16:creationId xmlns:a16="http://schemas.microsoft.com/office/drawing/2014/main" id="{0B5DD7F0-7471-B62F-FC80-D4CDBE6665F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20</xdr:col>
      <xdr:colOff>347319</xdr:colOff>
      <xdr:row>18</xdr:row>
      <xdr:rowOff>190500</xdr:rowOff>
    </xdr:from>
    <xdr:to>
      <xdr:col>22</xdr:col>
      <xdr:colOff>33975</xdr:colOff>
      <xdr:row>21</xdr:row>
      <xdr:rowOff>63288</xdr:rowOff>
    </xdr:to>
    <xdr:pic>
      <xdr:nvPicPr>
        <xdr:cNvPr id="15" name="Picture 14">
          <a:extLst>
            <a:ext uri="{FF2B5EF4-FFF2-40B4-BE49-F238E27FC236}">
              <a16:creationId xmlns:a16="http://schemas.microsoft.com/office/drawing/2014/main" id="{B2ED5B2C-4DEE-416C-897E-D73CE2D7278B}"/>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9974241225" y="4899660"/>
          <a:ext cx="905856" cy="512868"/>
        </a:xfrm>
        <a:prstGeom prst="rect">
          <a:avLst/>
        </a:prstGeom>
      </xdr:spPr>
    </xdr:pic>
    <xdr:clientData/>
  </xdr:twoCellAnchor>
  <xdr:twoCellAnchor>
    <xdr:from>
      <xdr:col>10</xdr:col>
      <xdr:colOff>400050</xdr:colOff>
      <xdr:row>47</xdr:row>
      <xdr:rowOff>66675</xdr:rowOff>
    </xdr:from>
    <xdr:to>
      <xdr:col>23</xdr:col>
      <xdr:colOff>262043</xdr:colOff>
      <xdr:row>66</xdr:row>
      <xdr:rowOff>152400</xdr:rowOff>
    </xdr:to>
    <xdr:graphicFrame macro="">
      <xdr:nvGraphicFramePr>
        <xdr:cNvPr id="16" name="Chart 15">
          <a:extLst>
            <a:ext uri="{FF2B5EF4-FFF2-40B4-BE49-F238E27FC236}">
              <a16:creationId xmlns:a16="http://schemas.microsoft.com/office/drawing/2014/main" id="{E71C23D1-49BD-43ED-8ABD-4155553C32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10</xdr:col>
      <xdr:colOff>333375</xdr:colOff>
      <xdr:row>23</xdr:row>
      <xdr:rowOff>104775</xdr:rowOff>
    </xdr:from>
    <xdr:to>
      <xdr:col>23</xdr:col>
      <xdr:colOff>195368</xdr:colOff>
      <xdr:row>41</xdr:row>
      <xdr:rowOff>205528</xdr:rowOff>
    </xdr:to>
    <xdr:graphicFrame macro="">
      <xdr:nvGraphicFramePr>
        <xdr:cNvPr id="17" name="Chart 16">
          <a:extLst>
            <a:ext uri="{FF2B5EF4-FFF2-40B4-BE49-F238E27FC236}">
              <a16:creationId xmlns:a16="http://schemas.microsoft.com/office/drawing/2014/main" id="{297BE8ED-DD57-434F-8A44-0697BCFDC4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11</xdr:col>
      <xdr:colOff>0</xdr:colOff>
      <xdr:row>68</xdr:row>
      <xdr:rowOff>0</xdr:rowOff>
    </xdr:from>
    <xdr:to>
      <xdr:col>23</xdr:col>
      <xdr:colOff>471593</xdr:colOff>
      <xdr:row>88</xdr:row>
      <xdr:rowOff>119803</xdr:rowOff>
    </xdr:to>
    <xdr:graphicFrame macro="">
      <xdr:nvGraphicFramePr>
        <xdr:cNvPr id="18" name="Chart 17">
          <a:extLst>
            <a:ext uri="{FF2B5EF4-FFF2-40B4-BE49-F238E27FC236}">
              <a16:creationId xmlns:a16="http://schemas.microsoft.com/office/drawing/2014/main" id="{75B555BE-DFB2-4A93-B745-97E4C4E311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12</xdr:col>
      <xdr:colOff>0</xdr:colOff>
      <xdr:row>90</xdr:row>
      <xdr:rowOff>9525</xdr:rowOff>
    </xdr:from>
    <xdr:to>
      <xdr:col>24</xdr:col>
      <xdr:colOff>471593</xdr:colOff>
      <xdr:row>112</xdr:row>
      <xdr:rowOff>148378</xdr:rowOff>
    </xdr:to>
    <xdr:graphicFrame macro="">
      <xdr:nvGraphicFramePr>
        <xdr:cNvPr id="19" name="Chart 18">
          <a:extLst>
            <a:ext uri="{FF2B5EF4-FFF2-40B4-BE49-F238E27FC236}">
              <a16:creationId xmlns:a16="http://schemas.microsoft.com/office/drawing/2014/main" id="{D766D07B-0D1B-43BF-9D7D-B25C22F8A7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21</xdr:col>
      <xdr:colOff>439741</xdr:colOff>
      <xdr:row>39</xdr:row>
      <xdr:rowOff>81492</xdr:rowOff>
    </xdr:from>
    <xdr:to>
      <xdr:col>23</xdr:col>
      <xdr:colOff>198550</xdr:colOff>
      <xdr:row>41</xdr:row>
      <xdr:rowOff>208491</xdr:rowOff>
    </xdr:to>
    <xdr:pic>
      <xdr:nvPicPr>
        <xdr:cNvPr id="20" name="Picture 19">
          <a:extLst>
            <a:ext uri="{FF2B5EF4-FFF2-40B4-BE49-F238E27FC236}">
              <a16:creationId xmlns:a16="http://schemas.microsoft.com/office/drawing/2014/main" id="{9EB7963A-3B36-4BF4-B58B-3A5177FE870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973467050" y="10139892"/>
          <a:ext cx="978009" cy="553719"/>
        </a:xfrm>
        <a:prstGeom prst="rect">
          <a:avLst/>
        </a:prstGeom>
      </xdr:spPr>
    </xdr:pic>
    <xdr:clientData/>
  </xdr:twoCellAnchor>
  <xdr:twoCellAnchor editAs="oneCell">
    <xdr:from>
      <xdr:col>21</xdr:col>
      <xdr:colOff>601980</xdr:colOff>
      <xdr:row>64</xdr:row>
      <xdr:rowOff>80598</xdr:rowOff>
    </xdr:from>
    <xdr:to>
      <xdr:col>23</xdr:col>
      <xdr:colOff>265539</xdr:colOff>
      <xdr:row>66</xdr:row>
      <xdr:rowOff>153669</xdr:rowOff>
    </xdr:to>
    <xdr:pic>
      <xdr:nvPicPr>
        <xdr:cNvPr id="21" name="Picture 20">
          <a:extLst>
            <a:ext uri="{FF2B5EF4-FFF2-40B4-BE49-F238E27FC236}">
              <a16:creationId xmlns:a16="http://schemas.microsoft.com/office/drawing/2014/main" id="{1412A3EC-F37E-403D-AB7E-0D5FF542595D}"/>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9973400061" y="16341678"/>
          <a:ext cx="882759" cy="499791"/>
        </a:xfrm>
        <a:prstGeom prst="rect">
          <a:avLst/>
        </a:prstGeom>
      </xdr:spPr>
    </xdr:pic>
    <xdr:clientData/>
  </xdr:twoCellAnchor>
  <xdr:twoCellAnchor editAs="oneCell">
    <xdr:from>
      <xdr:col>7</xdr:col>
      <xdr:colOff>1581150</xdr:colOff>
      <xdr:row>69</xdr:row>
      <xdr:rowOff>190500</xdr:rowOff>
    </xdr:from>
    <xdr:to>
      <xdr:col>8</xdr:col>
      <xdr:colOff>949434</xdr:colOff>
      <xdr:row>72</xdr:row>
      <xdr:rowOff>107949</xdr:rowOff>
    </xdr:to>
    <xdr:pic>
      <xdr:nvPicPr>
        <xdr:cNvPr id="22" name="Picture 21">
          <a:extLst>
            <a:ext uri="{FF2B5EF4-FFF2-40B4-BE49-F238E27FC236}">
              <a16:creationId xmlns:a16="http://schemas.microsoft.com/office/drawing/2014/main" id="{38C29D77-91A9-418A-88EA-E39218416FA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82222116" y="17278350"/>
          <a:ext cx="978009" cy="546099"/>
        </a:xfrm>
        <a:prstGeom prst="rect">
          <a:avLst/>
        </a:prstGeom>
      </xdr:spPr>
    </xdr:pic>
    <xdr:clientData/>
  </xdr:twoCellAnchor>
  <xdr:twoCellAnchor editAs="oneCell">
    <xdr:from>
      <xdr:col>23</xdr:col>
      <xdr:colOff>121920</xdr:colOff>
      <xdr:row>110</xdr:row>
      <xdr:rowOff>32385</xdr:rowOff>
    </xdr:from>
    <xdr:to>
      <xdr:col>24</xdr:col>
      <xdr:colOff>490329</xdr:colOff>
      <xdr:row>112</xdr:row>
      <xdr:rowOff>159384</xdr:rowOff>
    </xdr:to>
    <xdr:pic>
      <xdr:nvPicPr>
        <xdr:cNvPr id="23" name="Picture 22">
          <a:extLst>
            <a:ext uri="{FF2B5EF4-FFF2-40B4-BE49-F238E27FC236}">
              <a16:creationId xmlns:a16="http://schemas.microsoft.com/office/drawing/2014/main" id="{3F5E42A9-02A3-4528-93F0-B03C1A2FE3C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972565671" y="26542365"/>
          <a:ext cx="978009" cy="553719"/>
        </a:xfrm>
        <a:prstGeom prst="rect">
          <a:avLst/>
        </a:prstGeom>
      </xdr:spPr>
    </xdr:pic>
    <xdr:clientData/>
  </xdr:twoCellAnchor>
  <xdr:twoCellAnchor editAs="oneCell">
    <xdr:from>
      <xdr:col>22</xdr:col>
      <xdr:colOff>106680</xdr:colOff>
      <xdr:row>86</xdr:row>
      <xdr:rowOff>0</xdr:rowOff>
    </xdr:from>
    <xdr:to>
      <xdr:col>23</xdr:col>
      <xdr:colOff>475089</xdr:colOff>
      <xdr:row>88</xdr:row>
      <xdr:rowOff>130809</xdr:rowOff>
    </xdr:to>
    <xdr:pic>
      <xdr:nvPicPr>
        <xdr:cNvPr id="24" name="Picture 23">
          <a:extLst>
            <a:ext uri="{FF2B5EF4-FFF2-40B4-BE49-F238E27FC236}">
              <a16:creationId xmlns:a16="http://schemas.microsoft.com/office/drawing/2014/main" id="{779E3018-7F88-47EE-8E7F-A91F7EAA57F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73190511" y="21389340"/>
          <a:ext cx="978009" cy="55752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shorouknews.com/news/view.aspx?cdate=08022022&amp;id=c74612e2-b5be-4fe0-8838-3f1ca9d0b66b" TargetMode="External"/><Relationship Id="rId21" Type="http://schemas.openxmlformats.org/officeDocument/2006/relationships/hyperlink" Target="https://www.facebook.com/ElNahda.Jesuit/posts/pfbid02daQeFHtyZ7SAaajGwfMWtf11rRJZ9ChQq5oLxgbgBdDL5EHbSDjWpuRXMm5K3N7yl" TargetMode="External"/><Relationship Id="rId42" Type="http://schemas.openxmlformats.org/officeDocument/2006/relationships/hyperlink" Target="https://www.facebook.com/ahmed.mubarak.524/posts/pfbid0ukXN1RyBgZcYn9rj158RREMuqXa3JaBvfDyZiTfrwAQJu99gKbc4kLEui9p9XtfZl" TargetMode="External"/><Relationship Id="rId63" Type="http://schemas.openxmlformats.org/officeDocument/2006/relationships/hyperlink" Target="https://www.facebook.com/permalink.php?story_fbid=pfbid09Zh3AfF7URNKKytkterpm66r19z1FkEV5tTyEsDkVzietQWVy848nTLqpvLQeiqul&amp;id=100009387514521" TargetMode="External"/><Relationship Id="rId84" Type="http://schemas.openxmlformats.org/officeDocument/2006/relationships/hyperlink" Target="https://www.facebook.com/permalink.php?story_fbid=pfbid02wgnsVnaSTRNxqh2sfixHorniWY5m9qARYLtLFFuzyZfoX7vFWXPzCLb1edP63MDcl&amp;id=669873166" TargetMode="External"/><Relationship Id="rId138" Type="http://schemas.openxmlformats.org/officeDocument/2006/relationships/hyperlink" Target="https://daaarb.com/%d8%a7%d9%84%d9%85%d9%87%d9%86-%d8%a7%d9%84%d8%b3%d9%8a%d9%86%d9%85%d8%a7%d8%a6%d9%8a%d8%a9-%d8%aa%d9%8f%d8%b9%d9%84%d9%86-%d8%af%d8%b9%d9%85-%d8%a7%d9%84%d8%ac%d9%8a%d8%b2%d9%88%d9%8a%d8%aa-%d8%a8/" TargetMode="External"/><Relationship Id="rId159" Type="http://schemas.openxmlformats.org/officeDocument/2006/relationships/hyperlink" Target="https://www.dostor.org/3614222" TargetMode="External"/><Relationship Id="rId107" Type="http://schemas.openxmlformats.org/officeDocument/2006/relationships/hyperlink" Target="https://www.almasryalyoum.com/news/details/2460268" TargetMode="External"/><Relationship Id="rId11" Type="http://schemas.openxmlformats.org/officeDocument/2006/relationships/hyperlink" Target="https://www.youtube.com/watch?v=lwpLvA9DRt8" TargetMode="External"/><Relationship Id="rId32" Type="http://schemas.openxmlformats.org/officeDocument/2006/relationships/hyperlink" Target="https://www.facebook.com/groups/2221670260/?multi_permalinks=10165817093480261&amp;hoisted_section_header_type=recently_seen" TargetMode="External"/><Relationship Id="rId53" Type="http://schemas.openxmlformats.org/officeDocument/2006/relationships/hyperlink" Target="https://www.facebook.com/yassindraws/posts/pfbid028QCT8BvEJsd6YknSQ2wxZUSNqa75n2XxJH97f2wWeduKExfyTC91QHd1nGhesKTql" TargetMode="External"/><Relationship Id="rId74" Type="http://schemas.openxmlformats.org/officeDocument/2006/relationships/hyperlink" Target="https://www.youtube.com/watch?v=nbBPMx2jEkc" TargetMode="External"/><Relationship Id="rId128" Type="http://schemas.openxmlformats.org/officeDocument/2006/relationships/hyperlink" Target="https://www.shorouknews.com/news/view.aspx?cdate=07112021&amp;id=08304aa4-deba-467e-9387-9ca826a06b86" TargetMode="External"/><Relationship Id="rId149" Type="http://schemas.openxmlformats.org/officeDocument/2006/relationships/hyperlink" Target="https://www.elbalad.news/5040477" TargetMode="External"/><Relationship Id="rId5" Type="http://schemas.openxmlformats.org/officeDocument/2006/relationships/hyperlink" Target="https://www.youtube.com/watch?v=HgzICPf1-Gk" TargetMode="External"/><Relationship Id="rId95" Type="http://schemas.openxmlformats.org/officeDocument/2006/relationships/hyperlink" Target="https://www.e3lam.com/641597/" TargetMode="External"/><Relationship Id="rId160" Type="http://schemas.openxmlformats.org/officeDocument/2006/relationships/hyperlink" Target="https://www.newstelegraph.net/2021/11/02/&#1581;&#1585;&#1610;&#1602;-&#1590;&#1582;&#1605;-&#1610;&#1580;&#1593;&#1604;-&#1584;&#1575;&#1603;&#1585;&#1577;-&#1575;&#1604;&#1587;&#1610;&#1606;&#1605;&#1575;-&#1575;&#1604;&#1605;&#1589;&#1585;&#1610;&#1577;-&#1601;&#1610;-&#1582;&#1591;&#1585;/" TargetMode="External"/><Relationship Id="rId22" Type="http://schemas.openxmlformats.org/officeDocument/2006/relationships/hyperlink" Target="https://www.facebook.com/ElNahda.Jesuit/posts/pfbid02UmJeiojinYpobPTYpYGHpX6hVupDU8U1XLTWBafL412RmAHjiK9VnNXD97BQxUxal" TargetMode="External"/><Relationship Id="rId43" Type="http://schemas.openxmlformats.org/officeDocument/2006/relationships/hyperlink" Target="https://www.facebook.com/ElNahda.Jesuit/posts/pfbid0rMBWiSoXxXcCTR4AbcJeskf6NesP4eYrp8SzgCnssqH2kQZnjwijfHsF5QSdpdABl" TargetMode="External"/><Relationship Id="rId64" Type="http://schemas.openxmlformats.org/officeDocument/2006/relationships/hyperlink" Target="https://www.facebook.com/permalink.php?story_fbid=pfbid0frE6CNQDNQQFwdFvXmEBWMNcLm6MxRzE7i351Ac8EiB5RKSVRs8P3xwkJACBJms5l&amp;id=100009387514521" TargetMode="External"/><Relationship Id="rId118" Type="http://schemas.openxmlformats.org/officeDocument/2006/relationships/hyperlink" Target="https://www.shorouknews.com/news/view.aspx?cdate=08022022&amp;id=4897f1c0-27b0-4437-b881-e86271349fb1" TargetMode="External"/><Relationship Id="rId139" Type="http://schemas.openxmlformats.org/officeDocument/2006/relationships/hyperlink" Target="https://daaarb.com/%d8%a7%d9%84%d8%ac%d8%b2%d9%88%d9%8a%d8%aa-%d9%8a%d8%b3%d8%aa%d9%82%d8%a8%d9%84-%d9%88%d9%81%d8%af-%d8%a7%d9%84%d9%81%d9%86%d8%a7%d9%86%d9%8a%d9%86-%d9%88%d8%a7%d9%84%d9%85%d8%ab%d9%82%d9%81%d9%8a/" TargetMode="External"/><Relationship Id="rId85" Type="http://schemas.openxmlformats.org/officeDocument/2006/relationships/hyperlink" Target="https://www.facebook.com/permalink.php?story_fbid=pfbid02Ck35sYLX8TJsEWYuVZHVtpK8Bcntaa7oNLta4EybH9uWEdkhhMFPGFVyQXiziHWLl&amp;id=100009387514521" TargetMode="External"/><Relationship Id="rId150" Type="http://schemas.openxmlformats.org/officeDocument/2006/relationships/hyperlink" Target="https://www.elbalad.news/5026728" TargetMode="External"/><Relationship Id="rId12" Type="http://schemas.openxmlformats.org/officeDocument/2006/relationships/hyperlink" Target="https://www.e3lam.com/573948/" TargetMode="External"/><Relationship Id="rId33" Type="http://schemas.openxmlformats.org/officeDocument/2006/relationships/hyperlink" Target="https://www.facebook.com/sameh.samy.73/posts/pfbid02f3NfWCijfifuYYpcMrqTg6QDYKrAZFMyB4mCx6dAsrAdNw8Y6bdysVpFKBfZd7H6l" TargetMode="External"/><Relationship Id="rId108" Type="http://schemas.openxmlformats.org/officeDocument/2006/relationships/hyperlink" Target="https://www.almasryalyoum.com/news/details/2520755" TargetMode="External"/><Relationship Id="rId129" Type="http://schemas.openxmlformats.org/officeDocument/2006/relationships/hyperlink" Target="https://www.shorouknews.com/news/view.aspx?cdate=02112021&amp;id=3548e40e-13d2-4f14-85ac-077de799e8d6" TargetMode="External"/><Relationship Id="rId54" Type="http://schemas.openxmlformats.org/officeDocument/2006/relationships/hyperlink" Target="https://www.facebook.com/mostafa.eldaly1/posts/pfbid02YVsNFw1uaoUUbPEK9rDTmyD3UjB2rQi6Lwp72R4G4sahM74YfVNf7uNbcLagyNRvl" TargetMode="External"/><Relationship Id="rId70" Type="http://schemas.openxmlformats.org/officeDocument/2006/relationships/hyperlink" Target="https://www.facebook.com/elwakae3elyoum/posts/pfbid02ab6Lc8QqupRd4H6L8yAgdRdk7XFkGUPRCNqz9wRPfG9N5efCvYXzcsegRaP8XuXql" TargetMode="External"/><Relationship Id="rId75" Type="http://schemas.openxmlformats.org/officeDocument/2006/relationships/hyperlink" Target="https://www.youtube.com/watch?v=_7-Nf0AJGqQ" TargetMode="External"/><Relationship Id="rId91" Type="http://schemas.openxmlformats.org/officeDocument/2006/relationships/hyperlink" Target="https://www.e3lam.com/602436/" TargetMode="External"/><Relationship Id="rId96" Type="http://schemas.openxmlformats.org/officeDocument/2006/relationships/hyperlink" Target="https://egkw.com/Art/%D8%AD%D8%B1%D9%8A%D9%82-%D9%8A%D9%84%D8%AA%D9%87%D9%85-4-%D8%A3%D8%AA%D9%88%D8%A8%D9%8A%D8%B3%D8%A7%D8%AA-%D8%AF%D8%A7%D8%AE%D9%84-462198" TargetMode="External"/><Relationship Id="rId140" Type="http://schemas.openxmlformats.org/officeDocument/2006/relationships/hyperlink" Target="https://daaarb.com/%d8%a7%d8%af%d8%b9%d9%85-%d8%a7%d9%84%d8%ac%d9%8a%d8%b2%d9%88%d9%8a%d8%aa-%d9%88%d9%81%d8%af-%d9%81%d9%86%d8%a7%d9%86%d9%8a%d9%86-%d9%88%d9%83%d8%aa%d8%a7%d8%a8-%d9%88%d9%85%d8%ab%d9%82%d9%81%d9%8a/" TargetMode="External"/><Relationship Id="rId145" Type="http://schemas.openxmlformats.org/officeDocument/2006/relationships/hyperlink" Target="https://www.elbalad.news/5033837" TargetMode="External"/><Relationship Id="rId161" Type="http://schemas.openxmlformats.org/officeDocument/2006/relationships/hyperlink" Target="https://www.altreeq.com/253774" TargetMode="External"/><Relationship Id="rId166" Type="http://schemas.openxmlformats.org/officeDocument/2006/relationships/hyperlink" Target="https://www.albawabhnews.com/4461547" TargetMode="External"/><Relationship Id="rId1" Type="http://schemas.openxmlformats.org/officeDocument/2006/relationships/hyperlink" Target="https://www.youtube.com/watch?v=KPC5UE_hqr8" TargetMode="External"/><Relationship Id="rId6" Type="http://schemas.openxmlformats.org/officeDocument/2006/relationships/hyperlink" Target="https://www.youtube.com/watch?v=ygUd-Gg7pvE" TargetMode="External"/><Relationship Id="rId23" Type="http://schemas.openxmlformats.org/officeDocument/2006/relationships/hyperlink" Target="https://www.facebook.com/ElNahda.Jesuit/posts/pfbid02MBqukWKisFFfvKxFVrSwjeXQGeNpMqJoZdp6Vqk9kgqksXxhEa9M47iAWAjXHYpal" TargetMode="External"/><Relationship Id="rId28" Type="http://schemas.openxmlformats.org/officeDocument/2006/relationships/hyperlink" Target="https://www.facebook.com/wael.farag1/posts/pfbid0bgKqrE2KByf9TkuocwoFJCXPhXfSytNz788aTGsESEtgq5r6aaD87GiZnPQJWNMil" TargetMode="External"/><Relationship Id="rId49" Type="http://schemas.openxmlformats.org/officeDocument/2006/relationships/hyperlink" Target="https://www.facebook.com/ElNahda.Jesuit/posts/pfbid0216F7eCQ2Y8yXFuXQcgHoDDuMeadMcjaCK837eATdaBsRVFANR7GSGgfuJX1zBtWwl" TargetMode="External"/><Relationship Id="rId114" Type="http://schemas.openxmlformats.org/officeDocument/2006/relationships/hyperlink" Target="https://www.dostor.org/3624080" TargetMode="External"/><Relationship Id="rId119" Type="http://schemas.openxmlformats.org/officeDocument/2006/relationships/hyperlink" Target="https://www.shorouknews.com/columns/view.aspx?cdate=08112021&amp;id=8101995f-2c48-4da4-b6c3-7e22c84855e4" TargetMode="External"/><Relationship Id="rId44" Type="http://schemas.openxmlformats.org/officeDocument/2006/relationships/hyperlink" Target="https://www.facebook.com/ElNahda.Jesuit/posts/pfbid0WHDknQqZPuyG1Wq8jnhpW7fifzEWU2g16LitPpf3pU5DVuzPxhU96mPXSZkCYHL2l" TargetMode="External"/><Relationship Id="rId60" Type="http://schemas.openxmlformats.org/officeDocument/2006/relationships/hyperlink" Target="https://www.facebook.com/sameh.samy.73/posts/pfbid0353NCjQa8ffa69RvWSBSPa4QBiHwNe4GfZqU8UKgmbsj9J6PtU83BfcZTTWWXyQTWl" TargetMode="External"/><Relationship Id="rId65" Type="http://schemas.openxmlformats.org/officeDocument/2006/relationships/hyperlink" Target="https://www.facebook.com/mona.abulnasr.1/posts/pfbid0XmVmCX5WokKWaMWYPqCAKPspmbwUCeg1muADBTNNqn2pjEEWHvYrR1PZTy9p9EBYl" TargetMode="External"/><Relationship Id="rId81" Type="http://schemas.openxmlformats.org/officeDocument/2006/relationships/hyperlink" Target="https://www.facebook.com/engyab/posts/pfbid0dDSZeqXWadmqMdWoNEQZfe2nKomdtkeMsJ92MCL4cda4ZGVynRPYbXvNzxCZMWtLl" TargetMode="External"/><Relationship Id="rId86" Type="http://schemas.openxmlformats.org/officeDocument/2006/relationships/hyperlink" Target="https://www.dostor.org/3634270?fbclid=IwAR2KF8WIRwBPTQ3qvwwZ1gC8yr7_BbIG5LrJC2GEStpmpynyIaRtfUd9zO0" TargetMode="External"/><Relationship Id="rId130" Type="http://schemas.openxmlformats.org/officeDocument/2006/relationships/hyperlink" Target="https://www.shorouknews.com/news/view.aspx?cdate=05112021&amp;id=70a12785-b5e1-47ad-b85d-d7b3f37df8e6" TargetMode="External"/><Relationship Id="rId135" Type="http://schemas.openxmlformats.org/officeDocument/2006/relationships/hyperlink" Target="https://www.vetogate.com/4461573" TargetMode="External"/><Relationship Id="rId151" Type="http://schemas.openxmlformats.org/officeDocument/2006/relationships/hyperlink" Target="https://www.elbalad.news/5026293" TargetMode="External"/><Relationship Id="rId156" Type="http://schemas.openxmlformats.org/officeDocument/2006/relationships/hyperlink" Target="https://english.ahram.org.eg/News/437895.aspx" TargetMode="External"/><Relationship Id="rId13" Type="http://schemas.openxmlformats.org/officeDocument/2006/relationships/hyperlink" Target="https://aswatonline.com/2021/11/02/%D8%AD%D8%B1%D9%8A%D9%82-%D9%85%D8%B3%D8%B1%D8%AD-%D8%A7%D9%84%D8%AC%D8%B2%D9%88%D9%8A%D8%AA-%D8%A7%D9%84%D9%86%D9%8A%D8%B1%D8%A7%D9%86-%D8%AA%D8%A3%D9%83%D9%84-%D8%A7%D9%84%D8%AC%D8%AF%D8%B1%D8%A7/" TargetMode="External"/><Relationship Id="rId18" Type="http://schemas.openxmlformats.org/officeDocument/2006/relationships/hyperlink" Target="https://www.facebook.com/permalink.php?story_fbid=pfbid02veqNuHb4wP1y9iNT9izV6dBjxKXXosrXFtPoZTRqthfzGjJioRs4v1QeZo1rZeo4l&amp;id=100007103138296" TargetMode="External"/><Relationship Id="rId39" Type="http://schemas.openxmlformats.org/officeDocument/2006/relationships/hyperlink" Target="https://www.facebook.com/mohamed.eladl.52/posts/pfbid02LiDMuENjzJ53Z6uyRQ4p5M5ndoWJ46TQ9jEP3K8jxnARSxt5mKUz56UcU3Nk9pZAl" TargetMode="External"/><Relationship Id="rId109" Type="http://schemas.openxmlformats.org/officeDocument/2006/relationships/hyperlink" Target="https://gate.ahram.org.eg/News/3351580.aspx" TargetMode="External"/><Relationship Id="rId34" Type="http://schemas.openxmlformats.org/officeDocument/2006/relationships/hyperlink" Target="https://www.facebook.com/Ali.Quandil/posts/pfbid0XyBViyCJJYcf3BYXQCDBgvFbYeW5f7PFHFW9233HHT5SpBycXouaQM91vnHAoKhel" TargetMode="External"/><Relationship Id="rId50" Type="http://schemas.openxmlformats.org/officeDocument/2006/relationships/hyperlink" Target="https://www.facebook.com/ElNahda.Jesuit/posts/pfbid0Rro5xYijarYdfpRAapdXMJzf4i3gvoifyvGJSNc7NhKbTvizATXNircChziqNH8Ql" TargetMode="External"/><Relationship Id="rId55" Type="http://schemas.openxmlformats.org/officeDocument/2006/relationships/hyperlink" Target="https://www.facebook.com/AlwanArtsEG/posts/pfbid0rJTA9NwAkR1N2SMVUHxNPcivLdop5zEPyXDAQ6aU4UUR2Fphrm5PZitVEHRzUG3Rl" TargetMode="External"/><Relationship Id="rId76" Type="http://schemas.openxmlformats.org/officeDocument/2006/relationships/hyperlink" Target="https://www.cairo24.com/1680891?fbclid=IwAR33t6KBlifnoXaggrsrJ8TyyGedDob0AOJnyHlNzRjCeBGJ-4IyEOcNkz8" TargetMode="External"/><Relationship Id="rId97" Type="http://schemas.openxmlformats.org/officeDocument/2006/relationships/hyperlink" Target="https://darelhilal.com/News/1017147.aspx" TargetMode="External"/><Relationship Id="rId104" Type="http://schemas.openxmlformats.org/officeDocument/2006/relationships/hyperlink" Target="https://www.gomhuriaonline.com/Gomhuria/925248.html" TargetMode="External"/><Relationship Id="rId120" Type="http://schemas.openxmlformats.org/officeDocument/2006/relationships/hyperlink" Target="https://www.shorouknews.com/news/view.aspx?cdate=26102022&amp;id=250ccffa-1b0e-4567-a0e9-e0ca5df2bb13" TargetMode="External"/><Relationship Id="rId125" Type="http://schemas.openxmlformats.org/officeDocument/2006/relationships/hyperlink" Target="https://www.shorouknews.com/news/view.aspx?cdate=21032022&amp;id=59467172-950c-4771-9e10-f75f69d1fdec" TargetMode="External"/><Relationship Id="rId141" Type="http://schemas.openxmlformats.org/officeDocument/2006/relationships/hyperlink" Target="https://daaarb.com/%d9%85%d8%ab%d9%82%d9%81%d9%88%d9%86-%d9%88%d9%81%d9%86%d8%a7%d9%86%d9%88%d9%86-%d9%81%d9%8a-%d8%b2%d9%8a%d8%a7%d8%b1%d8%a9-%d9%84%d9%85%d8%b3%d8%b1%d8%ad-%d8%ac%d8%b2%d9%88%d9%8a%d8%aa-%d8%a7%d9%84/" TargetMode="External"/><Relationship Id="rId146" Type="http://schemas.openxmlformats.org/officeDocument/2006/relationships/hyperlink" Target="https://www.elbalad.news/5272683" TargetMode="External"/><Relationship Id="rId167" Type="http://schemas.openxmlformats.org/officeDocument/2006/relationships/hyperlink" Target="https://www.filfan.com/news/details/139211" TargetMode="External"/><Relationship Id="rId7" Type="http://schemas.openxmlformats.org/officeDocument/2006/relationships/hyperlink" Target="https://www.youtube.com/watch?v=3Lou9NwsZiY" TargetMode="External"/><Relationship Id="rId71" Type="http://schemas.openxmlformats.org/officeDocument/2006/relationships/hyperlink" Target="https://www.facebook.com/waled.wasfe/posts/pfbid07kQuaXKUNDGmZuRrqX8Ki57otG9ofysFX8PskQD1CmyoQUdpi2yb88FdBCMSdzzvl" TargetMode="External"/><Relationship Id="rId92" Type="http://schemas.openxmlformats.org/officeDocument/2006/relationships/hyperlink" Target="https://www.e3lam.com/575556/" TargetMode="External"/><Relationship Id="rId162" Type="http://schemas.openxmlformats.org/officeDocument/2006/relationships/hyperlink" Target="https://www.filfan.com/news/139033" TargetMode="External"/><Relationship Id="rId2" Type="http://schemas.openxmlformats.org/officeDocument/2006/relationships/hyperlink" Target="https://www.youtube.com/watch?v=YmRtwPy5Hn4" TargetMode="External"/><Relationship Id="rId29" Type="http://schemas.openxmlformats.org/officeDocument/2006/relationships/hyperlink" Target="https://www.facebook.com/TharaaGoubailOfficial/posts/pfbid02UwTjKevm8Jzm5ETGeXH4hYPY9gR2nMG1yMKDEynz7yw6yT8YjKqVGMjzGpJv7n1jl" TargetMode="External"/><Relationship Id="rId24" Type="http://schemas.openxmlformats.org/officeDocument/2006/relationships/hyperlink" Target="https://www.facebook.com/ElNahda.Jesuit/posts/pfbid0KRQUiPeBecFaAXQjnuqmnqiUBTX3GFeZFgetfUUZfBMGq7o1GyUgZxcK8uAPdayXl" TargetMode="External"/><Relationship Id="rId40" Type="http://schemas.openxmlformats.org/officeDocument/2006/relationships/hyperlink" Target="https://www.facebook.com/hossam.elouan/posts/pfbid02fXmXbfK3Cp2VpyG38L3VGNDGRgZ5mHmENFVqWjRHoWtyeAMG6rv7tpkD4xQGD1fRl" TargetMode="External"/><Relationship Id="rId45" Type="http://schemas.openxmlformats.org/officeDocument/2006/relationships/hyperlink" Target="https://www.facebook.com/ElNahda.Jesuit/posts/pfbid0cr33BsxanGfY3RYRukN7YoUUaate2K12JrVaMsJoq2Wy8Nvw7P1S2m4pBQNx2RPxl" TargetMode="External"/><Relationship Id="rId66" Type="http://schemas.openxmlformats.org/officeDocument/2006/relationships/hyperlink" Target="https://www.facebook.com/sameh.samy.73/posts/pfbid02PMetjyn6M6Rotey345bCapaNehchZekPNe5KbK4TamXVvXFVbkGFghYPVKh86hT6l" TargetMode="External"/><Relationship Id="rId87" Type="http://schemas.openxmlformats.org/officeDocument/2006/relationships/hyperlink" Target="https://www.facebook.com/permalink.php?story_fbid=pfbid0TMQ6XGE1nHG4Z4N2G8Mu9rPDzPv1fd3xjDbj2iGpiKhdLfjNh8goEZBHt2sYWbsnl&amp;id=100009387514521" TargetMode="External"/><Relationship Id="rId110" Type="http://schemas.openxmlformats.org/officeDocument/2006/relationships/hyperlink" Target="https://gate.ahram.org.eg/News/3113273.aspx" TargetMode="External"/><Relationship Id="rId115" Type="http://schemas.openxmlformats.org/officeDocument/2006/relationships/hyperlink" Target="https://www.dostor.org/3624127" TargetMode="External"/><Relationship Id="rId131" Type="http://schemas.openxmlformats.org/officeDocument/2006/relationships/hyperlink" Target="https://www.shorouknews.com/news/view.aspx?cdate=01112021&amp;id=113c44ce-c18a-46ac-93e5-c2387f8e781b" TargetMode="External"/><Relationship Id="rId136" Type="http://schemas.openxmlformats.org/officeDocument/2006/relationships/hyperlink" Target="https://daaarb.com/%D8%AD%D8%B1%D9%8A%D9%82-%D9%8A%D9%84%D8%AA%D9%87%D9%85-%D9%85%D8%B3%D8%B1%D8%AD-%D8%AC%D8%B2%D9%88%D9%8A%D8%AA-%D8%A7%D9%84%D9%82%D8%A7%D9%87%D8%B1%D8%A9-%D9%88%D9%87%D8%B4%D8%A7%D9%85-%D8%A3/" TargetMode="External"/><Relationship Id="rId157" Type="http://schemas.openxmlformats.org/officeDocument/2006/relationships/hyperlink" Target="https://www.masrawy.com/news/-/details/0/0/0/2172093" TargetMode="External"/><Relationship Id="rId61" Type="http://schemas.openxmlformats.org/officeDocument/2006/relationships/hyperlink" Target="https://www.facebook.com/sara.derzawy/posts/pfbid0CvCCWNnd4Lh9KWVxArk8myrnKgdSKhJxZ9isxMfCTCRue76F1SQifWbWDFhKHTjCl" TargetMode="External"/><Relationship Id="rId82" Type="http://schemas.openxmlformats.org/officeDocument/2006/relationships/hyperlink" Target="https://www.facebook.com/eman.ouf/posts/pfbid02z6uddouHYxretSgKXoWz76qt6D1kgBHwxWqo2N3mRxCuv4B8KEbrjz9sc56Psmb5l" TargetMode="External"/><Relationship Id="rId152" Type="http://schemas.openxmlformats.org/officeDocument/2006/relationships/hyperlink" Target="https://www.facebook.com/ElNahda.Jesuit/videos/519483125991725" TargetMode="External"/><Relationship Id="rId19" Type="http://schemas.openxmlformats.org/officeDocument/2006/relationships/hyperlink" Target="https://www.facebook.com/permalink.php?story_fbid=pfbid02BvK29jsubEKEEeZ4H9VPJ1Go3EV2VYJkWDNWvb6nBNvH2EEiBqNsfpGPwp2953j1l&amp;id=604781152" TargetMode="External"/><Relationship Id="rId14" Type="http://schemas.openxmlformats.org/officeDocument/2006/relationships/hyperlink" Target="https://www.annaharar.com/arabic/culture/news/14112021100008922" TargetMode="External"/><Relationship Id="rId30" Type="http://schemas.openxmlformats.org/officeDocument/2006/relationships/hyperlink" Target="https://gulfnews.com/world/mena/egypt-fire-guts-iconic-nassibian-studio-theatre-1.83407682?fbclid=IwAR3aFTyl4zbMBBfZ76vhlhmy418mGjfnRWppt0ihne-7_nG5TOIU7GInxEw" TargetMode="External"/><Relationship Id="rId35" Type="http://schemas.openxmlformats.org/officeDocument/2006/relationships/hyperlink" Target="https://www.facebook.com/george.moussa.549/posts/pfbid046SE7ujpZPKgXXfd3KWGuxJeseFnnvTT9vCN8HXVgU99KxZZMu13Y4PajTS3yqKzl" TargetMode="External"/><Relationship Id="rId56" Type="http://schemas.openxmlformats.org/officeDocument/2006/relationships/hyperlink" Target="https://www.facebook.com/Nourhan.Official/posts/pfbid02CkajMKUHw2vr7WVmvLNgdMB4QRuSh5PP4vH8otYizsP1c8TVTBY78ke4zaSzr4aml" TargetMode="External"/><Relationship Id="rId77" Type="http://schemas.openxmlformats.org/officeDocument/2006/relationships/hyperlink" Target="https://www.facebook.com/reda.shawky.18/posts/pfbid02rgqc9hkodi589RqgYAeLdZwyb19qMJ9hgdnaK7JFK96wn1C1PRyFxHnd55E3UgGhl" TargetMode="External"/><Relationship Id="rId100" Type="http://schemas.openxmlformats.org/officeDocument/2006/relationships/hyperlink" Target="https://darelhilal.com/News/1089333.aspx" TargetMode="External"/><Relationship Id="rId105" Type="http://schemas.openxmlformats.org/officeDocument/2006/relationships/hyperlink" Target="https://www.gomhuriaonline.com/Gomhuria/927492.html" TargetMode="External"/><Relationship Id="rId126" Type="http://schemas.openxmlformats.org/officeDocument/2006/relationships/hyperlink" Target="https://www.shorouknews.com/news/view.aspx?cdate=11052022&amp;id=5780d448-4848-4c0b-877e-cc098fcb5157" TargetMode="External"/><Relationship Id="rId147" Type="http://schemas.openxmlformats.org/officeDocument/2006/relationships/hyperlink" Target="https://www.elbalad.news/5156361" TargetMode="External"/><Relationship Id="rId168" Type="http://schemas.openxmlformats.org/officeDocument/2006/relationships/hyperlink" Target="https://www.albawabhnews.com/4460837" TargetMode="External"/><Relationship Id="rId8" Type="http://schemas.openxmlformats.org/officeDocument/2006/relationships/hyperlink" Target="https://www.youtube.com/watch?v=N2pIKaIA-CU" TargetMode="External"/><Relationship Id="rId51" Type="http://schemas.openxmlformats.org/officeDocument/2006/relationships/hyperlink" Target="https://www.facebook.com/iOmran98/posts/pfbid02pRMDpTR43932wV69GN82jUW8JaerPSgDttqjvgYu2G1pceB16ShQe7zMDGcevG11l" TargetMode="External"/><Relationship Id="rId72" Type="http://schemas.openxmlformats.org/officeDocument/2006/relationships/hyperlink" Target="https://www.facebook.com/nana.ashraf.73/posts/pfbid02dvcVW2AP9EukL2DfUfHqSy1VfGNe4j9gWsdaj26WJEUSte2Hv2CwPeYU21wk4DN8l" TargetMode="External"/><Relationship Id="rId93" Type="http://schemas.openxmlformats.org/officeDocument/2006/relationships/hyperlink" Target="https://www.e3lam.com/574105/" TargetMode="External"/><Relationship Id="rId98" Type="http://schemas.openxmlformats.org/officeDocument/2006/relationships/hyperlink" Target="https://darelhilal.com/News/1017741.aspx" TargetMode="External"/><Relationship Id="rId121" Type="http://schemas.openxmlformats.org/officeDocument/2006/relationships/hyperlink" Target="https://www.shorouknews.com/news/view.aspx?cdate=24122021&amp;id=924479b6-c714-40a6-a2eb-ff03e26e693b" TargetMode="External"/><Relationship Id="rId142" Type="http://schemas.openxmlformats.org/officeDocument/2006/relationships/hyperlink" Target="https://daaarb.com/%d8%a3%d8%ad%d8%b2%d8%a7%d9%86-%d8%b9%d9%84%d9%89-%d8%b9%d8%aa%d8%a8%d8%a7%d8%aa-%d8%a7%d9%84%d8%ac%d8%b2%d9%88%d9%8a%d8%aa-%d8%b0%d9%83%d8%b1%d9%8a%d8%a7%d8%aa-%d9%85%d8%b9-%d9%85%d8%b3%d8%b1%d8%ad/" TargetMode="External"/><Relationship Id="rId163" Type="http://schemas.openxmlformats.org/officeDocument/2006/relationships/hyperlink" Target="https://www.altabah1aloula.com/868940/" TargetMode="External"/><Relationship Id="rId3" Type="http://schemas.openxmlformats.org/officeDocument/2006/relationships/hyperlink" Target="https://www.youtube.com/watch?v=iQ3c6xNdpXw" TargetMode="External"/><Relationship Id="rId25" Type="http://schemas.openxmlformats.org/officeDocument/2006/relationships/hyperlink" Target="https://www.facebook.com/ahmed.mubarak.524/posts/pfbid08MFTphoNqLpuiz47Bo2pqhCaxRMXsmHLC3Q2bYKorMqmYU4JnrK36jJ4mtPaWmQrl" TargetMode="External"/><Relationship Id="rId46" Type="http://schemas.openxmlformats.org/officeDocument/2006/relationships/hyperlink" Target="https://www.facebook.com/ElNahda.Jesuit/posts/pfbid0Hey1eHhaqfhhj2LSLMgJyh6UuHcNC8scjjSd4L86rsuK8cBdcisEEoY4kr9c6mZ3l" TargetMode="External"/><Relationship Id="rId67" Type="http://schemas.openxmlformats.org/officeDocument/2006/relationships/hyperlink" Target="https://www.shorouknews.com/news/view.aspx?cdate=11112021&amp;id=3df21cfb-85b0-459a-b06a-dc62f3d1bc00&amp;fbclid=IwAR07eW_iQn-H7bDLNxuREH-hbt9f47ojKv_qTSMuWojwBNl4lGT6YYT1r5w" TargetMode="External"/><Relationship Id="rId116" Type="http://schemas.openxmlformats.org/officeDocument/2006/relationships/hyperlink" Target="https://www.dostor.org/3624020" TargetMode="External"/><Relationship Id="rId137" Type="http://schemas.openxmlformats.org/officeDocument/2006/relationships/hyperlink" Target="https://daaarb.com/%d8%ae%d8%b7%d8%a9-%d9%88%d8%b2%d8%a7%d8%b1%d8%a9-%d8%a7%d9%84%d8%ab%d9%82%d8%a7%d9%81%d8%a9-%d9%84%d8%af%d8%b9%d9%85-%d8%a7%d9%84%d8%ac%d8%b2%d9%88%d9%8a%d8%aa-%d9%81%d8%aa%d8%ad-%d8%a3%d9%85%d8%a7/" TargetMode="External"/><Relationship Id="rId158" Type="http://schemas.openxmlformats.org/officeDocument/2006/relationships/hyperlink" Target="https://soutelarabnews.net/&#1604;&#1610;&#1575;&#1604;&#1610;-&#1575;&#1604;&#1606;&#1575;&#1589;&#1610;&#1576;&#1610;&#1575;&#1606;-&#1578;&#1583;&#1593;&#1608;-&#1604;&#1573;&#1593;&#1575;&#1583;&#1577;-&#1573;&#1593;&#1605;&#1575;&#1585;-&#1605;&#1587;/" TargetMode="External"/><Relationship Id="rId20" Type="http://schemas.openxmlformats.org/officeDocument/2006/relationships/hyperlink" Target="https://www.facebook.com/ElNahda.Jesuit/posts/pfbid0sM4dbrp5zdx6PYNMtzPst2FU9xpQbwT8nNuXUqjcgvcSduWdjrxbRau3whYoLa9Hl" TargetMode="External"/><Relationship Id="rId41" Type="http://schemas.openxmlformats.org/officeDocument/2006/relationships/hyperlink" Target="https://www.facebook.com/sameh.samy.73/posts/pfbid025obaoUVvFKFB7fcaZP6gPoCQCqvm3Uo56KvRkv3QTrE7mq2V3iPFqnmNf6CDoKqFl" TargetMode="External"/><Relationship Id="rId62" Type="http://schemas.openxmlformats.org/officeDocument/2006/relationships/hyperlink" Target="https://www.facebook.com/groups/2221670260/?multi_permalinks=10165825948390261&amp;hoisted_section_header_type=recently_seen" TargetMode="External"/><Relationship Id="rId83" Type="http://schemas.openxmlformats.org/officeDocument/2006/relationships/hyperlink" Target="https://www.facebook.com/safe.mahdy/posts/pfbid02zfnCRaSM9hsaWZRLwYrie5Zf8vqsFPjXXS8ZapDTut2opEhWiZpTwzkybSbchxRkl" TargetMode="External"/><Relationship Id="rId88" Type="http://schemas.openxmlformats.org/officeDocument/2006/relationships/hyperlink" Target="https://www.facebook.com/permalink.php?story_fbid=pfbid02GYXokj9VWPUfE9FdWsbe24NUso7bmB12iP2P4KyNG4ddVbHJZcwWrRohDPfydjcVl&amp;id=100009387514521" TargetMode="External"/><Relationship Id="rId111" Type="http://schemas.openxmlformats.org/officeDocument/2006/relationships/hyperlink" Target="https://gate.ahram.org.eg/News/3113254.aspx" TargetMode="External"/><Relationship Id="rId132" Type="http://schemas.openxmlformats.org/officeDocument/2006/relationships/hyperlink" Target="https://www.alwafd.news/4020085" TargetMode="External"/><Relationship Id="rId153" Type="http://schemas.openxmlformats.org/officeDocument/2006/relationships/hyperlink" Target="https://www.facebook.com/ElNahda.Jesuit/videos/582589213135348" TargetMode="External"/><Relationship Id="rId15" Type="http://schemas.openxmlformats.org/officeDocument/2006/relationships/hyperlink" Target="https://www.facebook.com/photo/?fbid=10159510444397674&amp;set=a.10150170052367674" TargetMode="External"/><Relationship Id="rId36" Type="http://schemas.openxmlformats.org/officeDocument/2006/relationships/hyperlink" Target="https://www.facebook.com/permalink.php?story_fbid=pfbid02CLSskXg6mB9GWjCgt4jH2ifNpBEV71xAeu81DzRgFFv7cPxcj2H6fuF8mUx3PKAcl&amp;id=604781152" TargetMode="External"/><Relationship Id="rId57" Type="http://schemas.openxmlformats.org/officeDocument/2006/relationships/hyperlink" Target="https://www.facebook.com/sameh.samy.73/posts/pfbid02ujYJ6PH3tynMUqpwkhET61kARqaXGMyoR6LiVXvWrSwGLTyqg5v91sRp5zUiiR2cl" TargetMode="External"/><Relationship Id="rId106" Type="http://schemas.openxmlformats.org/officeDocument/2006/relationships/hyperlink" Target="https://www.gomhuriaonline.com/GomhuriaOnline-Articles/Articles/Articles/9348.html" TargetMode="External"/><Relationship Id="rId127" Type="http://schemas.openxmlformats.org/officeDocument/2006/relationships/hyperlink" Target="https://www.shorouknews.com/news/view.aspx?cdate=31102021&amp;id=697826ee-ef12-48de-bd6e-212ac8c54051" TargetMode="External"/><Relationship Id="rId10" Type="http://schemas.openxmlformats.org/officeDocument/2006/relationships/hyperlink" Target="https://www.youtube.com/watch?v=Dkgjjwqr7jM" TargetMode="External"/><Relationship Id="rId31" Type="http://schemas.openxmlformats.org/officeDocument/2006/relationships/hyperlink" Target="https://globeecho.com/news/middle-east/a-fire-devours-a-part-of-the-memory-of-egyptian-cinema/" TargetMode="External"/><Relationship Id="rId52" Type="http://schemas.openxmlformats.org/officeDocument/2006/relationships/hyperlink" Target="https://www.facebook.com/Elfaslaonline/posts/pfbid037KcuJqZCvREEqdLnjkehhQqZ7tBX6cTkim2poGjA1fbSZUKpJfw7wHWy3scbP5Lul" TargetMode="External"/><Relationship Id="rId73" Type="http://schemas.openxmlformats.org/officeDocument/2006/relationships/hyperlink" Target="https://www.youtube.com/watch?v=9xAS0zagnm0" TargetMode="External"/><Relationship Id="rId78" Type="http://schemas.openxmlformats.org/officeDocument/2006/relationships/hyperlink" Target="https://www.facebook.com/permalink.php?story_fbid=pfbid0ogKdu4b7XkViKE2WuqaPWq29kqF2tJy2Jd6xU59K6Jkt1hCtqKsHiyF5awuH76Y4l&amp;id=100009387514521" TargetMode="External"/><Relationship Id="rId94" Type="http://schemas.openxmlformats.org/officeDocument/2006/relationships/hyperlink" Target="https://www.e3lam.com/640342/" TargetMode="External"/><Relationship Id="rId99" Type="http://schemas.openxmlformats.org/officeDocument/2006/relationships/hyperlink" Target="https://darelhilal.com/News/1018753.aspx" TargetMode="External"/><Relationship Id="rId101" Type="http://schemas.openxmlformats.org/officeDocument/2006/relationships/hyperlink" Target="https://darelhilal.com/News/1168295.aspx" TargetMode="External"/><Relationship Id="rId122" Type="http://schemas.openxmlformats.org/officeDocument/2006/relationships/hyperlink" Target="https://www.shorouknews.com/news/view.aspx?cdate=02112022&amp;id=5160ebb0-e4ef-4dbc-8041-05c0c1e1887e" TargetMode="External"/><Relationship Id="rId143" Type="http://schemas.openxmlformats.org/officeDocument/2006/relationships/hyperlink" Target="https://daaarb.com/%d8%a3%d8%ad%d8%b2%d8%a7%d9%86-%d8%b9%d9%84%d9%89-%d8%b9%d8%aa%d8%a8%d8%a7%d8%aa-%d8%a7%d9%84%d8%ac%d8%b2%d9%88%d9%8a%d8%aa-%d8%ad%d8%b1%d9%8a%d9%82-%d9%85%d8%b3%d8%b1%d8%ad-%d8%b3%d8%aa%d9%88/" TargetMode="External"/><Relationship Id="rId148" Type="http://schemas.openxmlformats.org/officeDocument/2006/relationships/hyperlink" Target="https://www.elbalad.news/5040521" TargetMode="External"/><Relationship Id="rId164" Type="http://schemas.openxmlformats.org/officeDocument/2006/relationships/hyperlink" Target="https://www.altabah1aloula.com/876164/" TargetMode="External"/><Relationship Id="rId169" Type="http://schemas.openxmlformats.org/officeDocument/2006/relationships/printerSettings" Target="../printerSettings/printerSettings1.bin"/><Relationship Id="rId4" Type="http://schemas.openxmlformats.org/officeDocument/2006/relationships/hyperlink" Target="https://www.youtube.com/watch?v=WXrxNXWEO6k" TargetMode="External"/><Relationship Id="rId9" Type="http://schemas.openxmlformats.org/officeDocument/2006/relationships/hyperlink" Target="https://www.youtube.com/watch?v=EyL6RqMd0NM" TargetMode="External"/><Relationship Id="rId26" Type="http://schemas.openxmlformats.org/officeDocument/2006/relationships/hyperlink" Target="https://www.facebook.com/hassankhaled971/posts/pfbid02LE9UX9QfQ7ofhAHftsbLT92XSSXBAFVQcFubufouNj97R8k48atLUYoX7wtVjMSwl" TargetMode="External"/><Relationship Id="rId47" Type="http://schemas.openxmlformats.org/officeDocument/2006/relationships/hyperlink" Target="https://www.facebook.com/ElNahda.Jesuit/posts/pfbid0Zqjhff3NwhgksD728wQ7UY8Vbiz2H9Uh5ve5HbW3auDK4Bso9qqwBSgFYnPrjXJtl" TargetMode="External"/><Relationship Id="rId68" Type="http://schemas.openxmlformats.org/officeDocument/2006/relationships/hyperlink" Target="https://www.facebook.com/permalink.php?story_fbid=pfbid0JizrWe2fzUbLMuPXyBrduqo5Jjegit6eDEhGS9fMRmBwDb3ETxTTaLc673MhuH2Tl&amp;id=100013523829861" TargetMode="External"/><Relationship Id="rId89" Type="http://schemas.openxmlformats.org/officeDocument/2006/relationships/hyperlink" Target="https://www.facebook.com/permalink.php?story_fbid=pfbid0FR7fVKKZ1SGprfq4wMspyXHfhK6JWtXHFyhCrWS8hPm71bv3nZJ7tJME26MjbzYQl&amp;id=100009387514521" TargetMode="External"/><Relationship Id="rId112" Type="http://schemas.openxmlformats.org/officeDocument/2006/relationships/hyperlink" Target="https://gate.ahram.org.eg/News/3083052.aspx" TargetMode="External"/><Relationship Id="rId133" Type="http://schemas.openxmlformats.org/officeDocument/2006/relationships/hyperlink" Target="https://www.elfagr.org/4319414" TargetMode="External"/><Relationship Id="rId154" Type="http://schemas.openxmlformats.org/officeDocument/2006/relationships/hyperlink" Target="https://www.shorouknews.com/news/view.aspx?cdate=01112021&amp;id=af59e303-a51d-444b-8b95-a81d7b43ce32" TargetMode="External"/><Relationship Id="rId16" Type="http://schemas.openxmlformats.org/officeDocument/2006/relationships/hyperlink" Target="https://www.facebook.com/daaarbnews/videos/214009624183115/" TargetMode="External"/><Relationship Id="rId37" Type="http://schemas.openxmlformats.org/officeDocument/2006/relationships/hyperlink" Target="https://www.facebook.com/yassin1911/posts/pfbid0311mMUfZ73V715p37EP74Dv46LLv9kzrfJSWupwhUmV3s3A6LUtggMD2oUeLoFAMQl" TargetMode="External"/><Relationship Id="rId58" Type="http://schemas.openxmlformats.org/officeDocument/2006/relationships/hyperlink" Target="https://www.facebook.com/ELwarshaTheaterTroupe/posts/pfbid0fSxtDy17nf9nBQRDyRMb44Wdi4PfimS3sDmwDShwebDtChTpJs4xvfhBVy5B6o13l" TargetMode="External"/><Relationship Id="rId79" Type="http://schemas.openxmlformats.org/officeDocument/2006/relationships/hyperlink" Target="https://www.facebook.com/elham.eidarous/posts/pfbid02cS7pKWQssmFhAUe46nYoDESzK9nLP2EP8ZHPXVJAgrCzHwJsUs89CL66BV6RVZ9Sl" TargetMode="External"/><Relationship Id="rId102" Type="http://schemas.openxmlformats.org/officeDocument/2006/relationships/hyperlink" Target="https://akhbarelyom.com/news/newdetails/3562838/1/%D9%84%D9%8A%D9%84%D8%A9-%D8%A7%D8%AD%D8%AA%D8%B1%D8%A7%D9%82-%D8%A3%D9%88%D8%A8%D8%B1%D8%A7-%D8%A7%D9%84%D8%BA%D9%84%D8%A7%D8%A8%D8%A9-%D9%81%D9%89-%D8%A7%D9%84%D9%81%D8%AC%D8%A7%D9%84%D8%A9" TargetMode="External"/><Relationship Id="rId123" Type="http://schemas.openxmlformats.org/officeDocument/2006/relationships/hyperlink" Target="https://www.shorouknews.com/news/view.aspx?cdate=17052022&amp;id=87e6d886-e297-44b6-9e5a-e9ace55b331f" TargetMode="External"/><Relationship Id="rId144" Type="http://schemas.openxmlformats.org/officeDocument/2006/relationships/hyperlink" Target="https://daralmaref.com/News/791470.aspx" TargetMode="External"/><Relationship Id="rId90" Type="http://schemas.openxmlformats.org/officeDocument/2006/relationships/hyperlink" Target="https://www.facebook.com/hamdy.reda/posts/pfbid027ed7PKn9tWuj2PWXNNoSjDGS9WnDdVpGfewM1PiNpUmonfqBXANJT877TysFAtUKl" TargetMode="External"/><Relationship Id="rId165" Type="http://schemas.openxmlformats.org/officeDocument/2006/relationships/hyperlink" Target="https://elasimah.com/6152" TargetMode="External"/><Relationship Id="rId27" Type="http://schemas.openxmlformats.org/officeDocument/2006/relationships/hyperlink" Target="https://www.facebook.com/ibrahimsaad07/posts/pfbid0f1QgeYPrYmpSeR6gto1M33BuwbUL6B8FkJRvse2khwbQiHNgQNyywbp87SCXWJtel" TargetMode="External"/><Relationship Id="rId48" Type="http://schemas.openxmlformats.org/officeDocument/2006/relationships/hyperlink" Target="https://www.facebook.com/ElNahda.Jesuit/posts/pfbid02pU5aPXHRFF9YsKDKjHdhPAUCLgvDGkpBuS9j54tSBkFn9HYH3cUKqT1WJwxnndTVl" TargetMode="External"/><Relationship Id="rId69" Type="http://schemas.openxmlformats.org/officeDocument/2006/relationships/hyperlink" Target="https://www.facebook.com/Harfoshaa/posts/pfbid02oC33iarRVQPTznC6nyUqt7HdNaUcdY2PNQVsDm3vVXBD77FXk9c7EeTq8nrGBS73l" TargetMode="External"/><Relationship Id="rId113" Type="http://schemas.openxmlformats.org/officeDocument/2006/relationships/hyperlink" Target="https://www.elwatannews.com/news/details/5779876" TargetMode="External"/><Relationship Id="rId134" Type="http://schemas.openxmlformats.org/officeDocument/2006/relationships/hyperlink" Target="https://www.elfagr.org/4326762" TargetMode="External"/><Relationship Id="rId80" Type="http://schemas.openxmlformats.org/officeDocument/2006/relationships/hyperlink" Target="https://www.facebook.com/dina.boshra1/posts/pfbid02XRqYppKvGUwTfBgW5NWWhqPB71x1ymym6JCfVBPSjuT3VE9oKRvFyb6nspDeE3tal" TargetMode="External"/><Relationship Id="rId155" Type="http://schemas.openxmlformats.org/officeDocument/2006/relationships/hyperlink" Target="https://akhbarelyom.com/news/newdetails/3571471/1/%D8%AD%D9%83%D8%A7%D9%8A%D8%A9-%D9%82%D8%B1%D9%86-%D9%88%D9%86%D8%B5%D9%81-%D9%85%D9%86-%D8%AD%D8%B1%D8%A7%D8%A6%D9%82-%D8%A7%D9%84%D9%85%D8%B3%D8%B1%D8%AD-%D8%A7%D9%84%D9%85%D8%B5%D8%B1%D9%8A" TargetMode="External"/><Relationship Id="rId17" Type="http://schemas.openxmlformats.org/officeDocument/2006/relationships/hyperlink" Target="https://www.facebook.com/watch/?ref=search&amp;v=393366715493562&amp;external_log_id=f653004d-7c45-4dc7-ba42-c21269dfefd4&amp;q=%D8%AD%D8%B1%D9%8A%D9%82%20%D9%85%D8%B3%D8%B1%D8%AD%20%D8%A7%D9%84%D8%AC%D8%B2%D9%88%D9%8A%D8%AA" TargetMode="External"/><Relationship Id="rId38" Type="http://schemas.openxmlformats.org/officeDocument/2006/relationships/hyperlink" Target="https://www.facebook.com/george.moussa.549/posts/pfbid0zH4kGeMPUtT5spqw5cwbpBM1gxBqxfJRi7G5XdaMCJVKAH1cMbwcfjkeXqZ5A9vKl" TargetMode="External"/><Relationship Id="rId59" Type="http://schemas.openxmlformats.org/officeDocument/2006/relationships/hyperlink" Target="https://www.facebook.com/permalink.php?story_fbid=pfbid02Xvzn2vqk9JSp1zC2NJvU7kJMhTghXTH5TjKbvv2LfNmgMA5pAvowwUb8d2k5t9Hal&amp;id=604781152" TargetMode="External"/><Relationship Id="rId103" Type="http://schemas.openxmlformats.org/officeDocument/2006/relationships/hyperlink" Target="https://images.akhbarelyom.com/news/VideoDisplay/3575629/1/-%D8%A7%D9%84%D8%AC%D8%B2%D9%88%D9%8A%D8%AA-%D9%85%D8%B1%D8%A9-%D8%A3%D8%AE%D8%B1%D9%89-%D8%AE%D8%B7%D8%A9-%D9%84%D9%84%D8%A7%D8%B3%D8%AA%D8%B9%D8%A7%D8%AF%D8%A9" TargetMode="External"/><Relationship Id="rId124" Type="http://schemas.openxmlformats.org/officeDocument/2006/relationships/hyperlink" Target="https://www.shorouknews.com/news/view.aspx?cdate=16052022&amp;id=d3fbd2fa-6771-47b9-9bb7-a807a6ef8c9c"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91"/>
  <sheetViews>
    <sheetView rightToLeft="1" tabSelected="1" zoomScale="70" zoomScaleNormal="70" workbookViewId="0">
      <pane ySplit="2" topLeftCell="A3" activePane="bottomLeft" state="frozen"/>
      <selection pane="bottomLeft" activeCell="C3" sqref="C3"/>
    </sheetView>
  </sheetViews>
  <sheetFormatPr defaultRowHeight="14.4" x14ac:dyDescent="0.3"/>
  <cols>
    <col min="1" max="1" width="4.21875" customWidth="1"/>
    <col min="2" max="2" width="6.88671875" customWidth="1"/>
    <col min="3" max="3" width="13.21875" customWidth="1"/>
    <col min="4" max="4" width="27.88671875" style="13" customWidth="1"/>
    <col min="5" max="5" width="34.21875" customWidth="1"/>
    <col min="6" max="6" width="7.88671875" customWidth="1"/>
    <col min="7" max="7" width="10.109375" customWidth="1"/>
    <col min="8" max="8" width="9.109375" customWidth="1"/>
    <col min="9" max="9" width="10.21875" customWidth="1"/>
    <col min="10" max="10" width="10.6640625" customWidth="1"/>
    <col min="11" max="11" width="9.44140625" customWidth="1"/>
    <col min="12" max="12" width="10.44140625" customWidth="1"/>
    <col min="13" max="13" width="10.5546875" customWidth="1"/>
    <col min="15" max="15" width="14" customWidth="1"/>
    <col min="16" max="16" width="9.77734375" customWidth="1"/>
    <col min="17" max="17" width="14.6640625" customWidth="1"/>
    <col min="19" max="19" width="7.5546875" customWidth="1"/>
    <col min="20" max="20" width="9.77734375" customWidth="1"/>
    <col min="21" max="21" width="7.6640625" customWidth="1"/>
  </cols>
  <sheetData>
    <row r="1" spans="1:22" ht="27" customHeight="1" x14ac:dyDescent="0.3">
      <c r="A1" s="9" t="s">
        <v>710</v>
      </c>
      <c r="B1" s="9"/>
      <c r="C1" s="9"/>
      <c r="D1" s="9"/>
      <c r="E1" s="9"/>
      <c r="F1" s="9"/>
      <c r="G1" s="9"/>
      <c r="H1" s="9"/>
      <c r="I1" s="9"/>
      <c r="J1" s="9"/>
      <c r="K1" s="10" t="s">
        <v>704</v>
      </c>
      <c r="L1" s="10"/>
      <c r="M1" s="10"/>
      <c r="N1" s="10"/>
      <c r="O1" s="9" t="s">
        <v>709</v>
      </c>
      <c r="P1" s="9"/>
      <c r="Q1" s="10" t="s">
        <v>708</v>
      </c>
      <c r="R1" s="10"/>
      <c r="S1" s="6" t="s">
        <v>705</v>
      </c>
      <c r="T1" s="7"/>
      <c r="U1" s="7"/>
      <c r="V1" s="8"/>
    </row>
    <row r="2" spans="1:22" ht="46.8" customHeight="1" x14ac:dyDescent="0.3">
      <c r="A2" s="3" t="s">
        <v>0</v>
      </c>
      <c r="B2" s="3" t="s">
        <v>667</v>
      </c>
      <c r="C2" s="3" t="s">
        <v>234</v>
      </c>
      <c r="D2" s="11" t="s">
        <v>788</v>
      </c>
      <c r="E2" s="3" t="s">
        <v>74</v>
      </c>
      <c r="F2" s="3" t="s">
        <v>281</v>
      </c>
      <c r="G2" s="3" t="s">
        <v>308</v>
      </c>
      <c r="H2" s="3" t="s">
        <v>87</v>
      </c>
      <c r="I2" s="3" t="s">
        <v>799</v>
      </c>
      <c r="J2" s="3" t="s">
        <v>75</v>
      </c>
      <c r="K2" s="3" t="s">
        <v>227</v>
      </c>
      <c r="L2" s="3" t="s">
        <v>795</v>
      </c>
      <c r="M2" s="3" t="s">
        <v>711</v>
      </c>
      <c r="N2" s="3" t="s">
        <v>100</v>
      </c>
      <c r="O2" s="3" t="s">
        <v>706</v>
      </c>
      <c r="P2" s="3" t="s">
        <v>515</v>
      </c>
      <c r="Q2" s="3" t="s">
        <v>407</v>
      </c>
      <c r="R2" s="3" t="s">
        <v>707</v>
      </c>
      <c r="S2" s="3" t="s">
        <v>787</v>
      </c>
      <c r="T2" s="3" t="s">
        <v>653</v>
      </c>
      <c r="U2" s="3" t="s">
        <v>530</v>
      </c>
      <c r="V2" s="3" t="s">
        <v>512</v>
      </c>
    </row>
    <row r="3" spans="1:22" ht="30" customHeight="1" x14ac:dyDescent="0.3">
      <c r="A3" s="5">
        <v>1</v>
      </c>
      <c r="B3" s="1">
        <v>2021</v>
      </c>
      <c r="C3" s="4">
        <v>44500</v>
      </c>
      <c r="D3" s="12" t="s">
        <v>817</v>
      </c>
      <c r="E3" s="1" t="s">
        <v>12</v>
      </c>
      <c r="F3" s="1" t="s">
        <v>247</v>
      </c>
      <c r="G3" s="1" t="s">
        <v>662</v>
      </c>
      <c r="H3" s="1" t="s">
        <v>226</v>
      </c>
      <c r="I3" s="1" t="s">
        <v>310</v>
      </c>
      <c r="J3" s="2" t="s">
        <v>13</v>
      </c>
      <c r="K3" s="1" t="s">
        <v>27</v>
      </c>
      <c r="L3" s="1" t="s">
        <v>1</v>
      </c>
      <c r="M3" s="1" t="s">
        <v>662</v>
      </c>
      <c r="N3" s="1" t="s">
        <v>229</v>
      </c>
      <c r="O3" s="1" t="s">
        <v>233</v>
      </c>
      <c r="P3" s="1" t="s">
        <v>528</v>
      </c>
      <c r="Q3" s="1" t="s">
        <v>238</v>
      </c>
      <c r="R3" s="1" t="s">
        <v>497</v>
      </c>
      <c r="S3" s="1" t="s">
        <v>226</v>
      </c>
      <c r="T3" s="1" t="s">
        <v>659</v>
      </c>
      <c r="U3" s="23">
        <v>1</v>
      </c>
      <c r="V3" s="1" t="s">
        <v>547</v>
      </c>
    </row>
    <row r="4" spans="1:22" ht="30" customHeight="1" x14ac:dyDescent="0.3">
      <c r="A4" s="5">
        <v>2</v>
      </c>
      <c r="B4" s="1">
        <v>2021</v>
      </c>
      <c r="C4" s="4">
        <v>44500</v>
      </c>
      <c r="D4" s="12" t="s">
        <v>817</v>
      </c>
      <c r="E4" s="1" t="s">
        <v>18</v>
      </c>
      <c r="F4" s="1" t="s">
        <v>247</v>
      </c>
      <c r="G4" s="1" t="s">
        <v>316</v>
      </c>
      <c r="H4" s="1" t="s">
        <v>226</v>
      </c>
      <c r="I4" s="1" t="s">
        <v>232</v>
      </c>
      <c r="J4" s="2" t="s">
        <v>21</v>
      </c>
      <c r="K4" s="1" t="s">
        <v>27</v>
      </c>
      <c r="L4" s="1" t="s">
        <v>1</v>
      </c>
      <c r="M4" s="1" t="s">
        <v>239</v>
      </c>
      <c r="N4" s="1" t="s">
        <v>798</v>
      </c>
      <c r="O4" s="1" t="s">
        <v>233</v>
      </c>
      <c r="P4" s="1" t="s">
        <v>528</v>
      </c>
      <c r="Q4" s="1" t="s">
        <v>241</v>
      </c>
      <c r="R4" s="1" t="s">
        <v>497</v>
      </c>
      <c r="S4" s="1" t="s">
        <v>226</v>
      </c>
      <c r="T4" s="1" t="s">
        <v>654</v>
      </c>
      <c r="U4" s="23">
        <v>1</v>
      </c>
      <c r="V4" s="1" t="s">
        <v>547</v>
      </c>
    </row>
    <row r="5" spans="1:22" ht="30" customHeight="1" x14ac:dyDescent="0.3">
      <c r="A5" s="5">
        <v>3</v>
      </c>
      <c r="B5" s="1">
        <v>2021</v>
      </c>
      <c r="C5" s="4">
        <v>44500</v>
      </c>
      <c r="D5" s="12" t="s">
        <v>817</v>
      </c>
      <c r="E5" s="1" t="s">
        <v>384</v>
      </c>
      <c r="F5" s="1" t="s">
        <v>247</v>
      </c>
      <c r="G5" s="1" t="s">
        <v>395</v>
      </c>
      <c r="H5" s="1" t="s">
        <v>245</v>
      </c>
      <c r="I5" s="1" t="s">
        <v>310</v>
      </c>
      <c r="J5" s="2" t="s">
        <v>385</v>
      </c>
      <c r="K5" s="1" t="s">
        <v>363</v>
      </c>
      <c r="L5" s="1" t="s">
        <v>298</v>
      </c>
      <c r="M5" s="1" t="s">
        <v>363</v>
      </c>
      <c r="N5" s="1" t="s">
        <v>798</v>
      </c>
      <c r="O5" s="1" t="s">
        <v>233</v>
      </c>
      <c r="P5" s="1" t="s">
        <v>528</v>
      </c>
      <c r="Q5" s="1" t="s">
        <v>280</v>
      </c>
      <c r="R5" s="1" t="s">
        <v>497</v>
      </c>
      <c r="S5" s="1" t="s">
        <v>663</v>
      </c>
      <c r="T5" s="1" t="s">
        <v>679</v>
      </c>
      <c r="U5" s="23">
        <v>1</v>
      </c>
      <c r="V5" s="1" t="s">
        <v>531</v>
      </c>
    </row>
    <row r="6" spans="1:22" ht="30" customHeight="1" x14ac:dyDescent="0.3">
      <c r="A6" s="5">
        <v>4</v>
      </c>
      <c r="B6" s="1">
        <v>2021</v>
      </c>
      <c r="C6" s="4">
        <v>44500</v>
      </c>
      <c r="D6" s="12" t="s">
        <v>817</v>
      </c>
      <c r="E6" s="1" t="s">
        <v>50</v>
      </c>
      <c r="F6" s="1" t="s">
        <v>247</v>
      </c>
      <c r="G6" s="1" t="s">
        <v>316</v>
      </c>
      <c r="H6" s="1" t="s">
        <v>226</v>
      </c>
      <c r="I6" s="1" t="s">
        <v>232</v>
      </c>
      <c r="J6" s="2" t="s">
        <v>49</v>
      </c>
      <c r="K6" s="1" t="s">
        <v>299</v>
      </c>
      <c r="L6" s="1" t="s">
        <v>1</v>
      </c>
      <c r="M6" s="1" t="s">
        <v>300</v>
      </c>
      <c r="N6" s="1" t="s">
        <v>798</v>
      </c>
      <c r="O6" s="1" t="s">
        <v>233</v>
      </c>
      <c r="P6" s="1" t="s">
        <v>528</v>
      </c>
      <c r="Q6" s="1" t="s">
        <v>50</v>
      </c>
      <c r="R6" s="1" t="s">
        <v>497</v>
      </c>
      <c r="S6" s="1" t="s">
        <v>226</v>
      </c>
      <c r="T6" s="1" t="s">
        <v>501</v>
      </c>
      <c r="U6" s="23">
        <v>1</v>
      </c>
      <c r="V6" s="1" t="s">
        <v>547</v>
      </c>
    </row>
    <row r="7" spans="1:22" ht="30" customHeight="1" x14ac:dyDescent="0.3">
      <c r="A7" s="5">
        <v>5</v>
      </c>
      <c r="B7" s="1">
        <v>2021</v>
      </c>
      <c r="C7" s="4">
        <v>44500</v>
      </c>
      <c r="D7" s="12" t="s">
        <v>817</v>
      </c>
      <c r="E7" s="1" t="s">
        <v>58</v>
      </c>
      <c r="F7" s="1" t="s">
        <v>247</v>
      </c>
      <c r="G7" s="1" t="s">
        <v>506</v>
      </c>
      <c r="H7" s="1" t="s">
        <v>52</v>
      </c>
      <c r="I7" s="1" t="s">
        <v>310</v>
      </c>
      <c r="J7" s="2" t="s">
        <v>59</v>
      </c>
      <c r="K7" s="1" t="s">
        <v>299</v>
      </c>
      <c r="L7" s="1" t="s">
        <v>1</v>
      </c>
      <c r="M7" s="1" t="s">
        <v>712</v>
      </c>
      <c r="N7" s="1" t="s">
        <v>229</v>
      </c>
      <c r="O7" s="1" t="s">
        <v>233</v>
      </c>
      <c r="P7" s="1" t="s">
        <v>528</v>
      </c>
      <c r="Q7" s="1" t="s">
        <v>58</v>
      </c>
      <c r="R7" s="1" t="s">
        <v>497</v>
      </c>
      <c r="S7" s="1" t="s">
        <v>663</v>
      </c>
      <c r="T7" s="1" t="s">
        <v>482</v>
      </c>
      <c r="U7" s="23">
        <v>1</v>
      </c>
      <c r="V7" s="1" t="s">
        <v>531</v>
      </c>
    </row>
    <row r="8" spans="1:22" ht="30" customHeight="1" x14ac:dyDescent="0.3">
      <c r="A8" s="5">
        <v>6</v>
      </c>
      <c r="B8" s="1">
        <v>2021</v>
      </c>
      <c r="C8" s="4">
        <v>44500</v>
      </c>
      <c r="D8" s="12" t="s">
        <v>817</v>
      </c>
      <c r="E8" s="1" t="s">
        <v>819</v>
      </c>
      <c r="F8" s="1" t="s">
        <v>247</v>
      </c>
      <c r="G8" s="1" t="s">
        <v>778</v>
      </c>
      <c r="H8" s="1" t="s">
        <v>52</v>
      </c>
      <c r="I8" s="1" t="s">
        <v>310</v>
      </c>
      <c r="J8" s="2" t="s">
        <v>206</v>
      </c>
      <c r="K8" s="1" t="s">
        <v>299</v>
      </c>
      <c r="L8" s="1" t="s">
        <v>1</v>
      </c>
      <c r="M8" s="1" t="s">
        <v>712</v>
      </c>
      <c r="N8" s="1" t="s">
        <v>229</v>
      </c>
      <c r="O8" s="1" t="s">
        <v>233</v>
      </c>
      <c r="P8" s="1" t="s">
        <v>528</v>
      </c>
      <c r="Q8" s="1" t="s">
        <v>820</v>
      </c>
      <c r="R8" s="1" t="s">
        <v>497</v>
      </c>
      <c r="S8" s="1" t="s">
        <v>663</v>
      </c>
      <c r="T8" s="1" t="s">
        <v>821</v>
      </c>
      <c r="U8" s="23">
        <v>3</v>
      </c>
      <c r="V8" s="1" t="s">
        <v>531</v>
      </c>
    </row>
    <row r="9" spans="1:22" ht="30" customHeight="1" x14ac:dyDescent="0.3">
      <c r="A9" s="5">
        <v>7</v>
      </c>
      <c r="B9" s="1">
        <v>2021</v>
      </c>
      <c r="C9" s="4">
        <v>44500</v>
      </c>
      <c r="D9" s="12" t="s">
        <v>817</v>
      </c>
      <c r="E9" s="1" t="s">
        <v>207</v>
      </c>
      <c r="F9" s="1" t="s">
        <v>247</v>
      </c>
      <c r="G9" s="1" t="s">
        <v>640</v>
      </c>
      <c r="H9" s="1" t="s">
        <v>52</v>
      </c>
      <c r="I9" s="1" t="s">
        <v>310</v>
      </c>
      <c r="J9" s="2" t="s">
        <v>208</v>
      </c>
      <c r="K9" s="1" t="s">
        <v>299</v>
      </c>
      <c r="L9" s="1" t="s">
        <v>1</v>
      </c>
      <c r="M9" s="1" t="s">
        <v>712</v>
      </c>
      <c r="N9" s="1" t="s">
        <v>229</v>
      </c>
      <c r="O9" s="1" t="s">
        <v>233</v>
      </c>
      <c r="P9" s="1" t="s">
        <v>528</v>
      </c>
      <c r="Q9" s="1" t="s">
        <v>207</v>
      </c>
      <c r="R9" s="1" t="s">
        <v>497</v>
      </c>
      <c r="S9" s="1" t="s">
        <v>687</v>
      </c>
      <c r="T9" s="1" t="s">
        <v>498</v>
      </c>
      <c r="U9" s="23">
        <v>0</v>
      </c>
      <c r="V9" s="1">
        <v>0</v>
      </c>
    </row>
    <row r="10" spans="1:22" ht="30" customHeight="1" x14ac:dyDescent="0.3">
      <c r="A10" s="5">
        <v>8</v>
      </c>
      <c r="B10" s="1">
        <v>2021</v>
      </c>
      <c r="C10" s="4">
        <v>44501</v>
      </c>
      <c r="D10" s="12" t="s">
        <v>817</v>
      </c>
      <c r="E10" s="1" t="s">
        <v>16</v>
      </c>
      <c r="F10" s="1" t="s">
        <v>247</v>
      </c>
      <c r="G10" s="1" t="s">
        <v>316</v>
      </c>
      <c r="H10" s="1" t="s">
        <v>226</v>
      </c>
      <c r="I10" s="1" t="s">
        <v>232</v>
      </c>
      <c r="J10" s="2" t="s">
        <v>17</v>
      </c>
      <c r="K10" s="1" t="s">
        <v>27</v>
      </c>
      <c r="L10" s="1" t="s">
        <v>1</v>
      </c>
      <c r="M10" s="1" t="s">
        <v>239</v>
      </c>
      <c r="N10" s="1" t="s">
        <v>798</v>
      </c>
      <c r="O10" s="1" t="s">
        <v>233</v>
      </c>
      <c r="P10" s="1" t="s">
        <v>528</v>
      </c>
      <c r="Q10" s="1" t="s">
        <v>240</v>
      </c>
      <c r="R10" s="1" t="s">
        <v>497</v>
      </c>
      <c r="S10" s="1" t="s">
        <v>226</v>
      </c>
      <c r="T10" s="1" t="s">
        <v>654</v>
      </c>
      <c r="U10" s="23">
        <v>1</v>
      </c>
      <c r="V10" s="1" t="s">
        <v>547</v>
      </c>
    </row>
    <row r="11" spans="1:22" ht="30" customHeight="1" x14ac:dyDescent="0.3">
      <c r="A11" s="5">
        <v>9</v>
      </c>
      <c r="B11" s="1">
        <v>2021</v>
      </c>
      <c r="C11" s="4">
        <v>44501</v>
      </c>
      <c r="D11" s="12" t="s">
        <v>817</v>
      </c>
      <c r="E11" s="1" t="s">
        <v>26</v>
      </c>
      <c r="F11" s="1" t="s">
        <v>247</v>
      </c>
      <c r="G11" s="1" t="s">
        <v>244</v>
      </c>
      <c r="H11" s="1" t="s">
        <v>226</v>
      </c>
      <c r="I11" s="1" t="s">
        <v>310</v>
      </c>
      <c r="J11" s="2" t="s">
        <v>22</v>
      </c>
      <c r="K11" s="1" t="s">
        <v>27</v>
      </c>
      <c r="L11" s="1" t="s">
        <v>1</v>
      </c>
      <c r="M11" s="1" t="s">
        <v>244</v>
      </c>
      <c r="N11" s="1" t="s">
        <v>229</v>
      </c>
      <c r="O11" s="1" t="s">
        <v>233</v>
      </c>
      <c r="P11" s="1" t="s">
        <v>528</v>
      </c>
      <c r="Q11" s="1" t="s">
        <v>243</v>
      </c>
      <c r="R11" s="1" t="s">
        <v>497</v>
      </c>
      <c r="S11" s="1" t="s">
        <v>226</v>
      </c>
      <c r="T11" s="1" t="s">
        <v>659</v>
      </c>
      <c r="U11" s="23">
        <v>1</v>
      </c>
      <c r="V11" s="1" t="s">
        <v>547</v>
      </c>
    </row>
    <row r="12" spans="1:22" ht="30" customHeight="1" x14ac:dyDescent="0.3">
      <c r="A12" s="5">
        <v>10</v>
      </c>
      <c r="B12" s="1">
        <v>2021</v>
      </c>
      <c r="C12" s="4">
        <v>44501</v>
      </c>
      <c r="D12" s="12" t="s">
        <v>817</v>
      </c>
      <c r="E12" s="1" t="s">
        <v>23</v>
      </c>
      <c r="F12" s="1" t="s">
        <v>247</v>
      </c>
      <c r="G12" s="1" t="s">
        <v>779</v>
      </c>
      <c r="H12" s="1" t="s">
        <v>245</v>
      </c>
      <c r="I12" s="1" t="s">
        <v>310</v>
      </c>
      <c r="J12" s="2" t="s">
        <v>29</v>
      </c>
      <c r="K12" s="1" t="s">
        <v>30</v>
      </c>
      <c r="L12" s="1" t="s">
        <v>298</v>
      </c>
      <c r="M12" s="1" t="s">
        <v>30</v>
      </c>
      <c r="N12" s="1" t="s">
        <v>798</v>
      </c>
      <c r="O12" s="1" t="s">
        <v>233</v>
      </c>
      <c r="P12" s="1" t="s">
        <v>528</v>
      </c>
      <c r="Q12" s="1" t="s">
        <v>243</v>
      </c>
      <c r="R12" s="1" t="s">
        <v>497</v>
      </c>
      <c r="S12" s="1" t="s">
        <v>663</v>
      </c>
      <c r="T12" s="1" t="s">
        <v>664</v>
      </c>
      <c r="U12" s="23">
        <v>1</v>
      </c>
      <c r="V12" s="1" t="s">
        <v>531</v>
      </c>
    </row>
    <row r="13" spans="1:22" ht="30" customHeight="1" x14ac:dyDescent="0.3">
      <c r="A13" s="5">
        <v>11</v>
      </c>
      <c r="B13" s="1">
        <v>2021</v>
      </c>
      <c r="C13" s="4">
        <v>44501</v>
      </c>
      <c r="D13" s="12" t="s">
        <v>817</v>
      </c>
      <c r="E13" s="1" t="s">
        <v>24</v>
      </c>
      <c r="F13" s="1" t="s">
        <v>247</v>
      </c>
      <c r="G13" s="1" t="s">
        <v>669</v>
      </c>
      <c r="H13" s="1" t="s">
        <v>245</v>
      </c>
      <c r="I13" s="1" t="s">
        <v>310</v>
      </c>
      <c r="J13" s="2" t="s">
        <v>28</v>
      </c>
      <c r="K13" s="1" t="s">
        <v>25</v>
      </c>
      <c r="L13" s="1" t="s">
        <v>298</v>
      </c>
      <c r="M13" s="1" t="s">
        <v>25</v>
      </c>
      <c r="N13" s="1" t="s">
        <v>798</v>
      </c>
      <c r="O13" s="1" t="s">
        <v>233</v>
      </c>
      <c r="P13" s="1" t="s">
        <v>528</v>
      </c>
      <c r="Q13" s="1" t="s">
        <v>261</v>
      </c>
      <c r="R13" s="1" t="s">
        <v>497</v>
      </c>
      <c r="S13" s="1" t="s">
        <v>663</v>
      </c>
      <c r="T13" s="1" t="s">
        <v>664</v>
      </c>
      <c r="U13" s="23">
        <v>1</v>
      </c>
      <c r="V13" s="1" t="s">
        <v>531</v>
      </c>
    </row>
    <row r="14" spans="1:22" ht="30" customHeight="1" x14ac:dyDescent="0.3">
      <c r="A14" s="5">
        <v>12</v>
      </c>
      <c r="B14" s="1">
        <v>2021</v>
      </c>
      <c r="C14" s="4">
        <v>44501</v>
      </c>
      <c r="D14" s="12" t="s">
        <v>817</v>
      </c>
      <c r="E14" s="1" t="s">
        <v>34</v>
      </c>
      <c r="F14" s="1" t="s">
        <v>247</v>
      </c>
      <c r="G14" s="1" t="s">
        <v>316</v>
      </c>
      <c r="H14" s="1" t="s">
        <v>245</v>
      </c>
      <c r="I14" s="1" t="s">
        <v>310</v>
      </c>
      <c r="J14" s="2" t="s">
        <v>33</v>
      </c>
      <c r="K14" s="1" t="s">
        <v>262</v>
      </c>
      <c r="L14" s="1" t="s">
        <v>298</v>
      </c>
      <c r="M14" s="1" t="s">
        <v>262</v>
      </c>
      <c r="N14" s="1" t="s">
        <v>798</v>
      </c>
      <c r="O14" s="1" t="s">
        <v>233</v>
      </c>
      <c r="P14" s="1" t="s">
        <v>528</v>
      </c>
      <c r="Q14" s="1" t="s">
        <v>263</v>
      </c>
      <c r="R14" s="1" t="s">
        <v>497</v>
      </c>
      <c r="S14" s="1" t="s">
        <v>663</v>
      </c>
      <c r="T14" s="1" t="s">
        <v>482</v>
      </c>
      <c r="U14" s="23">
        <v>4</v>
      </c>
      <c r="V14" s="1" t="s">
        <v>531</v>
      </c>
    </row>
    <row r="15" spans="1:22" ht="30" customHeight="1" x14ac:dyDescent="0.3">
      <c r="A15" s="5">
        <v>13</v>
      </c>
      <c r="B15" s="1">
        <v>2021</v>
      </c>
      <c r="C15" s="4">
        <v>44501</v>
      </c>
      <c r="D15" s="12" t="s">
        <v>817</v>
      </c>
      <c r="E15" s="1" t="s">
        <v>266</v>
      </c>
      <c r="F15" s="1" t="s">
        <v>247</v>
      </c>
      <c r="G15" s="1" t="s">
        <v>316</v>
      </c>
      <c r="H15" s="1" t="s">
        <v>245</v>
      </c>
      <c r="I15" s="1" t="s">
        <v>310</v>
      </c>
      <c r="J15" s="2" t="s">
        <v>271</v>
      </c>
      <c r="K15" s="1" t="s">
        <v>262</v>
      </c>
      <c r="L15" s="1" t="s">
        <v>298</v>
      </c>
      <c r="M15" s="1" t="s">
        <v>262</v>
      </c>
      <c r="N15" s="1" t="s">
        <v>798</v>
      </c>
      <c r="O15" s="1" t="s">
        <v>807</v>
      </c>
      <c r="P15" s="1" t="s">
        <v>528</v>
      </c>
      <c r="Q15" s="1" t="s">
        <v>276</v>
      </c>
      <c r="R15" s="1" t="s">
        <v>676</v>
      </c>
      <c r="S15" s="1" t="s">
        <v>663</v>
      </c>
      <c r="T15" s="1" t="s">
        <v>664</v>
      </c>
      <c r="U15" s="23">
        <v>1</v>
      </c>
      <c r="V15" s="1" t="s">
        <v>531</v>
      </c>
    </row>
    <row r="16" spans="1:22" ht="30" customHeight="1" x14ac:dyDescent="0.3">
      <c r="A16" s="5">
        <v>14</v>
      </c>
      <c r="B16" s="1">
        <v>2021</v>
      </c>
      <c r="C16" s="4">
        <v>44501</v>
      </c>
      <c r="D16" s="12" t="s">
        <v>817</v>
      </c>
      <c r="E16" s="1" t="s">
        <v>36</v>
      </c>
      <c r="F16" s="1" t="s">
        <v>247</v>
      </c>
      <c r="G16" s="1" t="s">
        <v>316</v>
      </c>
      <c r="H16" s="1" t="s">
        <v>245</v>
      </c>
      <c r="I16" s="1" t="s">
        <v>310</v>
      </c>
      <c r="J16" s="2" t="s">
        <v>279</v>
      </c>
      <c r="K16" s="1" t="s">
        <v>35</v>
      </c>
      <c r="L16" s="1" t="s">
        <v>298</v>
      </c>
      <c r="M16" s="1" t="s">
        <v>35</v>
      </c>
      <c r="N16" s="1" t="s">
        <v>798</v>
      </c>
      <c r="O16" s="1" t="s">
        <v>233</v>
      </c>
      <c r="P16" s="1" t="s">
        <v>528</v>
      </c>
      <c r="Q16" s="1" t="s">
        <v>280</v>
      </c>
      <c r="R16" s="1" t="s">
        <v>497</v>
      </c>
      <c r="S16" s="1" t="s">
        <v>663</v>
      </c>
      <c r="T16" s="1" t="s">
        <v>679</v>
      </c>
      <c r="U16" s="23">
        <v>1</v>
      </c>
      <c r="V16" s="1" t="s">
        <v>531</v>
      </c>
    </row>
    <row r="17" spans="1:22" ht="30" customHeight="1" x14ac:dyDescent="0.3">
      <c r="A17" s="5">
        <v>15</v>
      </c>
      <c r="B17" s="1">
        <v>2021</v>
      </c>
      <c r="C17" s="4">
        <v>44501</v>
      </c>
      <c r="D17" s="12" t="s">
        <v>817</v>
      </c>
      <c r="E17" s="1" t="s">
        <v>39</v>
      </c>
      <c r="F17" s="1" t="s">
        <v>247</v>
      </c>
      <c r="G17" s="1" t="s">
        <v>625</v>
      </c>
      <c r="H17" s="1" t="s">
        <v>245</v>
      </c>
      <c r="I17" s="1" t="s">
        <v>310</v>
      </c>
      <c r="J17" s="2" t="s">
        <v>282</v>
      </c>
      <c r="K17" s="1" t="s">
        <v>38</v>
      </c>
      <c r="L17" s="1" t="s">
        <v>298</v>
      </c>
      <c r="M17" s="1" t="s">
        <v>38</v>
      </c>
      <c r="N17" s="1" t="s">
        <v>798</v>
      </c>
      <c r="O17" s="1" t="s">
        <v>233</v>
      </c>
      <c r="P17" s="1" t="s">
        <v>528</v>
      </c>
      <c r="Q17" s="1" t="s">
        <v>283</v>
      </c>
      <c r="R17" s="1" t="s">
        <v>497</v>
      </c>
      <c r="S17" s="1" t="s">
        <v>663</v>
      </c>
      <c r="T17" s="1" t="s">
        <v>560</v>
      </c>
      <c r="U17" s="23">
        <v>1</v>
      </c>
      <c r="V17" s="1" t="s">
        <v>531</v>
      </c>
    </row>
    <row r="18" spans="1:22" ht="30" customHeight="1" x14ac:dyDescent="0.3">
      <c r="A18" s="5">
        <v>16</v>
      </c>
      <c r="B18" s="1">
        <v>2021</v>
      </c>
      <c r="C18" s="4">
        <v>44501</v>
      </c>
      <c r="D18" s="12" t="s">
        <v>817</v>
      </c>
      <c r="E18" s="1" t="s">
        <v>287</v>
      </c>
      <c r="F18" s="1" t="s">
        <v>247</v>
      </c>
      <c r="G18" s="1" t="s">
        <v>625</v>
      </c>
      <c r="H18" s="1" t="s">
        <v>245</v>
      </c>
      <c r="I18" s="1" t="s">
        <v>310</v>
      </c>
      <c r="J18" s="2" t="s">
        <v>288</v>
      </c>
      <c r="K18" s="1" t="s">
        <v>38</v>
      </c>
      <c r="L18" s="1" t="s">
        <v>298</v>
      </c>
      <c r="M18" s="1" t="s">
        <v>38</v>
      </c>
      <c r="N18" s="1" t="s">
        <v>798</v>
      </c>
      <c r="O18" s="1" t="s">
        <v>807</v>
      </c>
      <c r="P18" s="1" t="s">
        <v>528</v>
      </c>
      <c r="Q18" s="1" t="s">
        <v>293</v>
      </c>
      <c r="R18" s="1" t="s">
        <v>683</v>
      </c>
      <c r="S18" s="1" t="s">
        <v>663</v>
      </c>
      <c r="T18" s="1" t="s">
        <v>684</v>
      </c>
      <c r="U18" s="23">
        <v>1</v>
      </c>
      <c r="V18" s="1" t="s">
        <v>531</v>
      </c>
    </row>
    <row r="19" spans="1:22" ht="30" customHeight="1" x14ac:dyDescent="0.3">
      <c r="A19" s="5">
        <v>17</v>
      </c>
      <c r="B19" s="1">
        <v>2021</v>
      </c>
      <c r="C19" s="4">
        <v>44501</v>
      </c>
      <c r="D19" s="12" t="s">
        <v>817</v>
      </c>
      <c r="E19" s="1" t="s">
        <v>338</v>
      </c>
      <c r="F19" s="1" t="s">
        <v>247</v>
      </c>
      <c r="G19" s="1" t="s">
        <v>780</v>
      </c>
      <c r="H19" s="1" t="s">
        <v>245</v>
      </c>
      <c r="I19" s="1" t="s">
        <v>310</v>
      </c>
      <c r="J19" s="2" t="s">
        <v>339</v>
      </c>
      <c r="K19" s="1" t="s">
        <v>333</v>
      </c>
      <c r="L19" s="1" t="s">
        <v>298</v>
      </c>
      <c r="M19" s="1" t="s">
        <v>333</v>
      </c>
      <c r="N19" s="1" t="s">
        <v>798</v>
      </c>
      <c r="O19" s="1" t="s">
        <v>807</v>
      </c>
      <c r="P19" s="1" t="s">
        <v>528</v>
      </c>
      <c r="Q19" s="1" t="s">
        <v>344</v>
      </c>
      <c r="R19" s="1" t="s">
        <v>676</v>
      </c>
      <c r="S19" s="1" t="s">
        <v>663</v>
      </c>
      <c r="T19" s="1" t="s">
        <v>679</v>
      </c>
      <c r="U19" s="23">
        <v>1</v>
      </c>
      <c r="V19" s="1" t="s">
        <v>531</v>
      </c>
    </row>
    <row r="20" spans="1:22" ht="30" customHeight="1" x14ac:dyDescent="0.3">
      <c r="A20" s="5">
        <v>18</v>
      </c>
      <c r="B20" s="1">
        <v>2021</v>
      </c>
      <c r="C20" s="4">
        <v>44501</v>
      </c>
      <c r="D20" s="12" t="s">
        <v>817</v>
      </c>
      <c r="E20" s="1" t="s">
        <v>345</v>
      </c>
      <c r="F20" s="1" t="s">
        <v>247</v>
      </c>
      <c r="G20" s="1" t="s">
        <v>348</v>
      </c>
      <c r="H20" s="1" t="s">
        <v>245</v>
      </c>
      <c r="I20" s="1" t="s">
        <v>310</v>
      </c>
      <c r="J20" s="2" t="s">
        <v>346</v>
      </c>
      <c r="K20" s="1" t="s">
        <v>347</v>
      </c>
      <c r="L20" s="1" t="s">
        <v>298</v>
      </c>
      <c r="M20" s="1" t="s">
        <v>347</v>
      </c>
      <c r="N20" s="1" t="s">
        <v>798</v>
      </c>
      <c r="O20" s="1" t="s">
        <v>807</v>
      </c>
      <c r="P20" s="1" t="s">
        <v>528</v>
      </c>
      <c r="Q20" s="1" t="s">
        <v>349</v>
      </c>
      <c r="R20" s="1" t="s">
        <v>683</v>
      </c>
      <c r="S20" s="1" t="s">
        <v>663</v>
      </c>
      <c r="T20" s="1" t="s">
        <v>694</v>
      </c>
      <c r="U20" s="23">
        <v>1</v>
      </c>
      <c r="V20" s="1" t="s">
        <v>531</v>
      </c>
    </row>
    <row r="21" spans="1:22" ht="30" customHeight="1" x14ac:dyDescent="0.3">
      <c r="A21" s="5">
        <v>19</v>
      </c>
      <c r="B21" s="1">
        <v>2021</v>
      </c>
      <c r="C21" s="4">
        <v>44501</v>
      </c>
      <c r="D21" s="12" t="s">
        <v>817</v>
      </c>
      <c r="E21" s="1" t="s">
        <v>392</v>
      </c>
      <c r="F21" s="1" t="s">
        <v>247</v>
      </c>
      <c r="G21" s="1" t="s">
        <v>395</v>
      </c>
      <c r="H21" s="1" t="s">
        <v>245</v>
      </c>
      <c r="I21" s="1" t="s">
        <v>310</v>
      </c>
      <c r="J21" s="2" t="s">
        <v>393</v>
      </c>
      <c r="K21" s="1" t="s">
        <v>363</v>
      </c>
      <c r="L21" s="1" t="s">
        <v>298</v>
      </c>
      <c r="M21" s="1" t="s">
        <v>363</v>
      </c>
      <c r="N21" s="1" t="s">
        <v>798</v>
      </c>
      <c r="O21" s="1" t="s">
        <v>807</v>
      </c>
      <c r="P21" s="1" t="s">
        <v>528</v>
      </c>
      <c r="Q21" s="1" t="s">
        <v>410</v>
      </c>
      <c r="R21" s="1" t="s">
        <v>676</v>
      </c>
      <c r="S21" s="1" t="s">
        <v>663</v>
      </c>
      <c r="T21" s="1" t="s">
        <v>679</v>
      </c>
      <c r="U21" s="23">
        <v>1</v>
      </c>
      <c r="V21" s="1" t="s">
        <v>531</v>
      </c>
    </row>
    <row r="22" spans="1:22" ht="30" customHeight="1" x14ac:dyDescent="0.3">
      <c r="A22" s="5">
        <v>20</v>
      </c>
      <c r="B22" s="1">
        <v>2021</v>
      </c>
      <c r="C22" s="4">
        <v>44501</v>
      </c>
      <c r="D22" s="12" t="s">
        <v>817</v>
      </c>
      <c r="E22" s="1" t="s">
        <v>416</v>
      </c>
      <c r="F22" s="1" t="s">
        <v>247</v>
      </c>
      <c r="G22" s="1" t="s">
        <v>419</v>
      </c>
      <c r="H22" s="1" t="s">
        <v>245</v>
      </c>
      <c r="I22" s="1" t="s">
        <v>310</v>
      </c>
      <c r="J22" s="2" t="s">
        <v>417</v>
      </c>
      <c r="K22" s="1" t="s">
        <v>418</v>
      </c>
      <c r="L22" s="1" t="s">
        <v>298</v>
      </c>
      <c r="M22" s="1" t="s">
        <v>418</v>
      </c>
      <c r="N22" s="1" t="s">
        <v>798</v>
      </c>
      <c r="O22" s="1" t="s">
        <v>233</v>
      </c>
      <c r="P22" s="1" t="s">
        <v>528</v>
      </c>
      <c r="Q22" s="1" t="s">
        <v>420</v>
      </c>
      <c r="R22" s="1" t="s">
        <v>497</v>
      </c>
      <c r="S22" s="1" t="s">
        <v>663</v>
      </c>
      <c r="T22" s="1" t="s">
        <v>664</v>
      </c>
      <c r="U22" s="23">
        <v>1</v>
      </c>
      <c r="V22" s="1" t="s">
        <v>531</v>
      </c>
    </row>
    <row r="23" spans="1:22" ht="30" customHeight="1" x14ac:dyDescent="0.3">
      <c r="A23" s="5">
        <v>21</v>
      </c>
      <c r="B23" s="1">
        <v>2021</v>
      </c>
      <c r="C23" s="4">
        <v>44501</v>
      </c>
      <c r="D23" s="12" t="s">
        <v>817</v>
      </c>
      <c r="E23" s="1" t="s">
        <v>446</v>
      </c>
      <c r="F23" s="1" t="s">
        <v>247</v>
      </c>
      <c r="G23" s="1" t="s">
        <v>316</v>
      </c>
      <c r="H23" s="1" t="s">
        <v>245</v>
      </c>
      <c r="I23" s="1" t="s">
        <v>310</v>
      </c>
      <c r="J23" s="2" t="s">
        <v>448</v>
      </c>
      <c r="K23" s="1" t="s">
        <v>447</v>
      </c>
      <c r="L23" s="1" t="s">
        <v>298</v>
      </c>
      <c r="M23" s="1" t="s">
        <v>447</v>
      </c>
      <c r="N23" s="1" t="s">
        <v>798</v>
      </c>
      <c r="O23" s="1" t="s">
        <v>233</v>
      </c>
      <c r="P23" s="1" t="s">
        <v>528</v>
      </c>
      <c r="Q23" s="1" t="s">
        <v>449</v>
      </c>
      <c r="R23" s="1" t="s">
        <v>497</v>
      </c>
      <c r="S23" s="1" t="s">
        <v>663</v>
      </c>
      <c r="T23" s="1" t="s">
        <v>679</v>
      </c>
      <c r="U23" s="23">
        <v>1</v>
      </c>
      <c r="V23" s="1" t="s">
        <v>531</v>
      </c>
    </row>
    <row r="24" spans="1:22" ht="30" customHeight="1" x14ac:dyDescent="0.3">
      <c r="A24" s="5">
        <v>22</v>
      </c>
      <c r="B24" s="1">
        <v>2021</v>
      </c>
      <c r="C24" s="4">
        <v>44501</v>
      </c>
      <c r="D24" s="12" t="s">
        <v>817</v>
      </c>
      <c r="E24" s="1" t="s">
        <v>429</v>
      </c>
      <c r="F24" s="1" t="s">
        <v>247</v>
      </c>
      <c r="G24" s="1" t="s">
        <v>450</v>
      </c>
      <c r="H24" s="1" t="s">
        <v>245</v>
      </c>
      <c r="I24" s="1" t="s">
        <v>310</v>
      </c>
      <c r="J24" s="2" t="s">
        <v>430</v>
      </c>
      <c r="K24" s="1" t="s">
        <v>445</v>
      </c>
      <c r="L24" s="1" t="s">
        <v>298</v>
      </c>
      <c r="M24" s="1" t="s">
        <v>445</v>
      </c>
      <c r="N24" s="1" t="s">
        <v>798</v>
      </c>
      <c r="O24" s="1" t="s">
        <v>233</v>
      </c>
      <c r="P24" s="1" t="s">
        <v>528</v>
      </c>
      <c r="Q24" s="1" t="s">
        <v>451</v>
      </c>
      <c r="R24" s="1" t="s">
        <v>497</v>
      </c>
      <c r="S24" s="1" t="s">
        <v>663</v>
      </c>
      <c r="T24" s="1" t="s">
        <v>679</v>
      </c>
      <c r="U24" s="23">
        <v>4</v>
      </c>
      <c r="V24" s="1" t="s">
        <v>531</v>
      </c>
    </row>
    <row r="25" spans="1:22" ht="30" customHeight="1" x14ac:dyDescent="0.3">
      <c r="A25" s="5">
        <v>23</v>
      </c>
      <c r="B25" s="1">
        <v>2021</v>
      </c>
      <c r="C25" s="4">
        <v>44501</v>
      </c>
      <c r="D25" s="12" t="s">
        <v>817</v>
      </c>
      <c r="E25" s="1" t="s">
        <v>439</v>
      </c>
      <c r="F25" s="1" t="s">
        <v>247</v>
      </c>
      <c r="G25" s="1" t="s">
        <v>454</v>
      </c>
      <c r="H25" s="1" t="s">
        <v>245</v>
      </c>
      <c r="I25" s="1" t="s">
        <v>310</v>
      </c>
      <c r="J25" s="2" t="s">
        <v>440</v>
      </c>
      <c r="K25" s="1" t="s">
        <v>445</v>
      </c>
      <c r="L25" s="1" t="s">
        <v>298</v>
      </c>
      <c r="M25" s="1" t="s">
        <v>445</v>
      </c>
      <c r="N25" s="1" t="s">
        <v>798</v>
      </c>
      <c r="O25" s="1" t="s">
        <v>807</v>
      </c>
      <c r="P25" s="1" t="s">
        <v>528</v>
      </c>
      <c r="Q25" s="1" t="s">
        <v>459</v>
      </c>
      <c r="R25" s="1" t="s">
        <v>676</v>
      </c>
      <c r="S25" s="1" t="s">
        <v>663</v>
      </c>
      <c r="T25" s="1" t="s">
        <v>702</v>
      </c>
      <c r="U25" s="23">
        <v>1</v>
      </c>
      <c r="V25" s="1" t="s">
        <v>531</v>
      </c>
    </row>
    <row r="26" spans="1:22" ht="30" customHeight="1" x14ac:dyDescent="0.3">
      <c r="A26" s="5">
        <v>24</v>
      </c>
      <c r="B26" s="1">
        <v>2021</v>
      </c>
      <c r="C26" s="4">
        <v>44501</v>
      </c>
      <c r="D26" s="12" t="s">
        <v>817</v>
      </c>
      <c r="E26" s="1" t="s">
        <v>441</v>
      </c>
      <c r="F26" s="1" t="s">
        <v>247</v>
      </c>
      <c r="G26" s="1" t="s">
        <v>316</v>
      </c>
      <c r="H26" s="1" t="s">
        <v>245</v>
      </c>
      <c r="I26" s="1" t="s">
        <v>310</v>
      </c>
      <c r="J26" s="2" t="s">
        <v>442</v>
      </c>
      <c r="K26" s="1" t="s">
        <v>445</v>
      </c>
      <c r="L26" s="1" t="s">
        <v>298</v>
      </c>
      <c r="M26" s="1" t="s">
        <v>445</v>
      </c>
      <c r="N26" s="1" t="s">
        <v>798</v>
      </c>
      <c r="O26" s="1" t="s">
        <v>233</v>
      </c>
      <c r="P26" s="1" t="s">
        <v>528</v>
      </c>
      <c r="Q26" s="1" t="s">
        <v>460</v>
      </c>
      <c r="R26" s="1" t="s">
        <v>497</v>
      </c>
      <c r="S26" s="1" t="s">
        <v>663</v>
      </c>
      <c r="T26" s="1" t="s">
        <v>650</v>
      </c>
      <c r="U26" s="23">
        <v>13</v>
      </c>
      <c r="V26" s="1" t="s">
        <v>531</v>
      </c>
    </row>
    <row r="27" spans="1:22" ht="30" customHeight="1" x14ac:dyDescent="0.3">
      <c r="A27" s="5">
        <v>25</v>
      </c>
      <c r="B27" s="1">
        <v>2021</v>
      </c>
      <c r="C27" s="4">
        <v>44501</v>
      </c>
      <c r="D27" s="12" t="s">
        <v>817</v>
      </c>
      <c r="E27" s="1" t="s">
        <v>443</v>
      </c>
      <c r="F27" s="1" t="s">
        <v>247</v>
      </c>
      <c r="G27" s="1" t="s">
        <v>316</v>
      </c>
      <c r="H27" s="1" t="s">
        <v>245</v>
      </c>
      <c r="I27" s="1" t="s">
        <v>310</v>
      </c>
      <c r="J27" s="2" t="s">
        <v>444</v>
      </c>
      <c r="K27" s="1" t="s">
        <v>445</v>
      </c>
      <c r="L27" s="1" t="s">
        <v>298</v>
      </c>
      <c r="M27" s="1" t="s">
        <v>445</v>
      </c>
      <c r="N27" s="1" t="s">
        <v>798</v>
      </c>
      <c r="O27" s="1" t="s">
        <v>233</v>
      </c>
      <c r="P27" s="1" t="s">
        <v>528</v>
      </c>
      <c r="Q27" s="1" t="s">
        <v>461</v>
      </c>
      <c r="R27" s="1" t="s">
        <v>497</v>
      </c>
      <c r="S27" s="1" t="s">
        <v>663</v>
      </c>
      <c r="T27" s="1" t="s">
        <v>703</v>
      </c>
      <c r="U27" s="23">
        <v>6</v>
      </c>
      <c r="V27" s="1" t="s">
        <v>531</v>
      </c>
    </row>
    <row r="28" spans="1:22" ht="30" customHeight="1" x14ac:dyDescent="0.3">
      <c r="A28" s="5">
        <v>26</v>
      </c>
      <c r="B28" s="1">
        <v>2021</v>
      </c>
      <c r="C28" s="4">
        <v>44501</v>
      </c>
      <c r="D28" s="12" t="s">
        <v>817</v>
      </c>
      <c r="E28" s="1" t="s">
        <v>473</v>
      </c>
      <c r="F28" s="1" t="s">
        <v>247</v>
      </c>
      <c r="G28" s="1" t="s">
        <v>494</v>
      </c>
      <c r="H28" s="1" t="s">
        <v>245</v>
      </c>
      <c r="I28" s="1" t="s">
        <v>310</v>
      </c>
      <c r="J28" s="2" t="s">
        <v>474</v>
      </c>
      <c r="K28" s="1" t="s">
        <v>462</v>
      </c>
      <c r="L28" s="1" t="s">
        <v>298</v>
      </c>
      <c r="M28" s="1" t="s">
        <v>462</v>
      </c>
      <c r="N28" s="1" t="s">
        <v>798</v>
      </c>
      <c r="O28" s="1" t="s">
        <v>233</v>
      </c>
      <c r="P28" s="1" t="s">
        <v>528</v>
      </c>
      <c r="Q28" s="1" t="s">
        <v>495</v>
      </c>
      <c r="R28" s="1" t="s">
        <v>497</v>
      </c>
      <c r="S28" s="1" t="s">
        <v>226</v>
      </c>
      <c r="T28" s="1" t="s">
        <v>496</v>
      </c>
      <c r="U28" s="23">
        <v>2</v>
      </c>
      <c r="V28" s="1" t="s">
        <v>547</v>
      </c>
    </row>
    <row r="29" spans="1:22" ht="30" customHeight="1" x14ac:dyDescent="0.3">
      <c r="A29" s="5">
        <v>27</v>
      </c>
      <c r="B29" s="1">
        <v>2021</v>
      </c>
      <c r="C29" s="4">
        <v>44501</v>
      </c>
      <c r="D29" s="12" t="s">
        <v>817</v>
      </c>
      <c r="E29" s="1" t="s">
        <v>479</v>
      </c>
      <c r="F29" s="1" t="s">
        <v>247</v>
      </c>
      <c r="G29" s="1" t="s">
        <v>476</v>
      </c>
      <c r="H29" s="1" t="s">
        <v>245</v>
      </c>
      <c r="I29" s="1" t="s">
        <v>310</v>
      </c>
      <c r="J29" s="2" t="s">
        <v>480</v>
      </c>
      <c r="K29" s="1" t="s">
        <v>462</v>
      </c>
      <c r="L29" s="1" t="s">
        <v>298</v>
      </c>
      <c r="M29" s="1" t="s">
        <v>462</v>
      </c>
      <c r="N29" s="1" t="s">
        <v>798</v>
      </c>
      <c r="O29" s="1" t="s">
        <v>233</v>
      </c>
      <c r="P29" s="1" t="s">
        <v>528</v>
      </c>
      <c r="Q29" s="1" t="s">
        <v>481</v>
      </c>
      <c r="R29" s="1" t="s">
        <v>497</v>
      </c>
      <c r="S29" s="1" t="s">
        <v>663</v>
      </c>
      <c r="T29" s="1" t="s">
        <v>482</v>
      </c>
      <c r="U29" s="23">
        <v>5</v>
      </c>
      <c r="V29" s="1" t="s">
        <v>531</v>
      </c>
    </row>
    <row r="30" spans="1:22" ht="30" customHeight="1" x14ac:dyDescent="0.3">
      <c r="A30" s="5">
        <v>28</v>
      </c>
      <c r="B30" s="1">
        <v>2021</v>
      </c>
      <c r="C30" s="4">
        <v>44501</v>
      </c>
      <c r="D30" s="12" t="s">
        <v>817</v>
      </c>
      <c r="E30" s="1" t="s">
        <v>53</v>
      </c>
      <c r="F30" s="1" t="s">
        <v>247</v>
      </c>
      <c r="G30" s="1" t="s">
        <v>499</v>
      </c>
      <c r="H30" s="1" t="s">
        <v>52</v>
      </c>
      <c r="I30" s="1" t="s">
        <v>310</v>
      </c>
      <c r="J30" s="2" t="s">
        <v>51</v>
      </c>
      <c r="K30" s="1" t="s">
        <v>299</v>
      </c>
      <c r="L30" s="1" t="s">
        <v>1</v>
      </c>
      <c r="M30" s="1" t="s">
        <v>712</v>
      </c>
      <c r="N30" s="1" t="s">
        <v>229</v>
      </c>
      <c r="O30" s="1" t="s">
        <v>233</v>
      </c>
      <c r="P30" s="1" t="s">
        <v>528</v>
      </c>
      <c r="Q30" s="1" t="s">
        <v>500</v>
      </c>
      <c r="R30" s="1" t="s">
        <v>497</v>
      </c>
      <c r="S30" s="1" t="s">
        <v>663</v>
      </c>
      <c r="T30" s="1" t="s">
        <v>618</v>
      </c>
      <c r="U30" s="23">
        <v>1</v>
      </c>
      <c r="V30" s="1" t="s">
        <v>531</v>
      </c>
    </row>
    <row r="31" spans="1:22" ht="30" customHeight="1" x14ac:dyDescent="0.3">
      <c r="A31" s="5">
        <v>29</v>
      </c>
      <c r="B31" s="1">
        <v>2021</v>
      </c>
      <c r="C31" s="4">
        <v>44501</v>
      </c>
      <c r="D31" s="12" t="s">
        <v>817</v>
      </c>
      <c r="E31" s="1" t="s">
        <v>60</v>
      </c>
      <c r="F31" s="1" t="s">
        <v>247</v>
      </c>
      <c r="G31" s="1" t="s">
        <v>316</v>
      </c>
      <c r="H31" s="1" t="s">
        <v>52</v>
      </c>
      <c r="I31" s="1" t="s">
        <v>310</v>
      </c>
      <c r="J31" s="2" t="s">
        <v>61</v>
      </c>
      <c r="K31" s="1" t="s">
        <v>299</v>
      </c>
      <c r="L31" s="1" t="s">
        <v>1</v>
      </c>
      <c r="M31" s="1" t="s">
        <v>507</v>
      </c>
      <c r="N31" s="1" t="s">
        <v>798</v>
      </c>
      <c r="O31" s="1" t="s">
        <v>233</v>
      </c>
      <c r="P31" s="1" t="s">
        <v>528</v>
      </c>
      <c r="Q31" s="1" t="s">
        <v>60</v>
      </c>
      <c r="R31" s="1" t="s">
        <v>497</v>
      </c>
      <c r="S31" s="1" t="s">
        <v>663</v>
      </c>
      <c r="T31" s="1" t="s">
        <v>482</v>
      </c>
      <c r="U31" s="23">
        <v>1</v>
      </c>
      <c r="V31" s="1" t="s">
        <v>531</v>
      </c>
    </row>
    <row r="32" spans="1:22" ht="30" customHeight="1" x14ac:dyDescent="0.3">
      <c r="A32" s="5">
        <v>30</v>
      </c>
      <c r="B32" s="1">
        <v>2021</v>
      </c>
      <c r="C32" s="4">
        <v>44501</v>
      </c>
      <c r="D32" s="12" t="s">
        <v>817</v>
      </c>
      <c r="E32" s="1" t="s">
        <v>65</v>
      </c>
      <c r="F32" s="1" t="s">
        <v>247</v>
      </c>
      <c r="G32" s="1" t="s">
        <v>513</v>
      </c>
      <c r="H32" s="1" t="s">
        <v>52</v>
      </c>
      <c r="I32" s="1" t="s">
        <v>310</v>
      </c>
      <c r="J32" s="2" t="s">
        <v>70</v>
      </c>
      <c r="K32" s="1" t="s">
        <v>299</v>
      </c>
      <c r="L32" s="1" t="s">
        <v>1</v>
      </c>
      <c r="M32" s="1" t="s">
        <v>712</v>
      </c>
      <c r="N32" s="1" t="s">
        <v>229</v>
      </c>
      <c r="O32" s="1" t="s">
        <v>233</v>
      </c>
      <c r="P32" s="1" t="s">
        <v>528</v>
      </c>
      <c r="Q32" s="1" t="s">
        <v>514</v>
      </c>
      <c r="R32" s="1" t="s">
        <v>497</v>
      </c>
      <c r="S32" s="1" t="s">
        <v>663</v>
      </c>
      <c r="T32" s="1" t="s">
        <v>482</v>
      </c>
      <c r="U32" s="23">
        <v>6</v>
      </c>
      <c r="V32" s="1" t="s">
        <v>531</v>
      </c>
    </row>
    <row r="33" spans="1:22" ht="30" customHeight="1" x14ac:dyDescent="0.3">
      <c r="A33" s="5">
        <v>31</v>
      </c>
      <c r="B33" s="1">
        <v>2021</v>
      </c>
      <c r="C33" s="4">
        <v>44501</v>
      </c>
      <c r="D33" s="12" t="s">
        <v>817</v>
      </c>
      <c r="E33" s="1" t="s">
        <v>81</v>
      </c>
      <c r="F33" s="1" t="s">
        <v>247</v>
      </c>
      <c r="G33" s="1" t="s">
        <v>316</v>
      </c>
      <c r="H33" s="1" t="s">
        <v>245</v>
      </c>
      <c r="I33" s="1" t="s">
        <v>310</v>
      </c>
      <c r="J33" s="2" t="s">
        <v>82</v>
      </c>
      <c r="K33" s="1" t="s">
        <v>299</v>
      </c>
      <c r="L33" s="1" t="s">
        <v>1</v>
      </c>
      <c r="M33" s="1" t="s">
        <v>445</v>
      </c>
      <c r="N33" s="1" t="s">
        <v>798</v>
      </c>
      <c r="O33" s="1" t="s">
        <v>233</v>
      </c>
      <c r="P33" s="1" t="s">
        <v>528</v>
      </c>
      <c r="Q33" s="1" t="s">
        <v>526</v>
      </c>
      <c r="R33" s="1" t="s">
        <v>497</v>
      </c>
      <c r="S33" s="1" t="s">
        <v>663</v>
      </c>
      <c r="T33" s="1" t="s">
        <v>458</v>
      </c>
      <c r="U33" s="23">
        <v>1</v>
      </c>
      <c r="V33" s="1" t="s">
        <v>531</v>
      </c>
    </row>
    <row r="34" spans="1:22" ht="30" customHeight="1" x14ac:dyDescent="0.3">
      <c r="A34" s="5">
        <v>32</v>
      </c>
      <c r="B34" s="1">
        <v>2021</v>
      </c>
      <c r="C34" s="4">
        <v>44501</v>
      </c>
      <c r="D34" s="12" t="s">
        <v>817</v>
      </c>
      <c r="E34" s="1" t="s">
        <v>153</v>
      </c>
      <c r="F34" s="1" t="s">
        <v>247</v>
      </c>
      <c r="G34" s="1" t="s">
        <v>602</v>
      </c>
      <c r="H34" s="1" t="s">
        <v>52</v>
      </c>
      <c r="I34" s="1" t="s">
        <v>310</v>
      </c>
      <c r="J34" s="2" t="s">
        <v>154</v>
      </c>
      <c r="K34" s="1" t="s">
        <v>299</v>
      </c>
      <c r="L34" s="1" t="s">
        <v>1</v>
      </c>
      <c r="M34" s="1" t="s">
        <v>712</v>
      </c>
      <c r="N34" s="1" t="s">
        <v>229</v>
      </c>
      <c r="O34" s="1" t="s">
        <v>233</v>
      </c>
      <c r="P34" s="1" t="s">
        <v>528</v>
      </c>
      <c r="Q34" s="1" t="s">
        <v>604</v>
      </c>
      <c r="R34" s="1" t="s">
        <v>497</v>
      </c>
      <c r="S34" s="1" t="s">
        <v>663</v>
      </c>
      <c r="T34" s="1" t="s">
        <v>605</v>
      </c>
      <c r="U34" s="23">
        <v>7</v>
      </c>
      <c r="V34" s="1" t="s">
        <v>531</v>
      </c>
    </row>
    <row r="35" spans="1:22" ht="30" customHeight="1" x14ac:dyDescent="0.3">
      <c r="A35" s="5">
        <v>33</v>
      </c>
      <c r="B35" s="1">
        <v>2021</v>
      </c>
      <c r="C35" s="4">
        <v>44501</v>
      </c>
      <c r="D35" s="12" t="s">
        <v>817</v>
      </c>
      <c r="E35" s="1" t="s">
        <v>157</v>
      </c>
      <c r="F35" s="1" t="s">
        <v>247</v>
      </c>
      <c r="G35" s="1" t="s">
        <v>607</v>
      </c>
      <c r="H35" s="1" t="s">
        <v>52</v>
      </c>
      <c r="I35" s="1" t="s">
        <v>310</v>
      </c>
      <c r="J35" s="2" t="s">
        <v>158</v>
      </c>
      <c r="K35" s="1" t="s">
        <v>299</v>
      </c>
      <c r="L35" s="1" t="s">
        <v>1</v>
      </c>
      <c r="M35" s="1" t="s">
        <v>712</v>
      </c>
      <c r="N35" s="1" t="s">
        <v>229</v>
      </c>
      <c r="O35" s="1" t="s">
        <v>233</v>
      </c>
      <c r="P35" s="1" t="s">
        <v>528</v>
      </c>
      <c r="Q35" s="1" t="s">
        <v>610</v>
      </c>
      <c r="R35" s="1" t="s">
        <v>497</v>
      </c>
      <c r="S35" s="1" t="s">
        <v>663</v>
      </c>
      <c r="T35" s="1" t="s">
        <v>611</v>
      </c>
      <c r="U35" s="23">
        <v>1</v>
      </c>
      <c r="V35" s="1" t="s">
        <v>531</v>
      </c>
    </row>
    <row r="36" spans="1:22" ht="30" customHeight="1" x14ac:dyDescent="0.3">
      <c r="A36" s="5">
        <v>34</v>
      </c>
      <c r="B36" s="1">
        <v>2021</v>
      </c>
      <c r="C36" s="4">
        <v>44501</v>
      </c>
      <c r="D36" s="12" t="s">
        <v>817</v>
      </c>
      <c r="E36" s="1" t="s">
        <v>161</v>
      </c>
      <c r="F36" s="1" t="s">
        <v>247</v>
      </c>
      <c r="G36" s="1" t="s">
        <v>316</v>
      </c>
      <c r="H36" s="1" t="s">
        <v>52</v>
      </c>
      <c r="I36" s="1" t="s">
        <v>310</v>
      </c>
      <c r="J36" s="2" t="s">
        <v>162</v>
      </c>
      <c r="K36" s="1" t="s">
        <v>299</v>
      </c>
      <c r="L36" s="1" t="s">
        <v>1</v>
      </c>
      <c r="M36" s="1" t="s">
        <v>613</v>
      </c>
      <c r="N36" s="1" t="s">
        <v>786</v>
      </c>
      <c r="O36" s="1" t="s">
        <v>233</v>
      </c>
      <c r="P36" s="1" t="s">
        <v>528</v>
      </c>
      <c r="Q36" s="1" t="s">
        <v>822</v>
      </c>
      <c r="R36" s="1" t="s">
        <v>497</v>
      </c>
      <c r="S36" s="1" t="s">
        <v>663</v>
      </c>
      <c r="T36" s="1" t="s">
        <v>482</v>
      </c>
      <c r="U36" s="23">
        <v>12</v>
      </c>
      <c r="V36" s="1" t="s">
        <v>531</v>
      </c>
    </row>
    <row r="37" spans="1:22" ht="30" customHeight="1" x14ac:dyDescent="0.3">
      <c r="A37" s="5">
        <v>35</v>
      </c>
      <c r="B37" s="1">
        <v>2021</v>
      </c>
      <c r="C37" s="4">
        <v>44501</v>
      </c>
      <c r="D37" s="12" t="s">
        <v>817</v>
      </c>
      <c r="E37" s="1" t="s">
        <v>165</v>
      </c>
      <c r="F37" s="1" t="s">
        <v>247</v>
      </c>
      <c r="G37" s="1" t="s">
        <v>543</v>
      </c>
      <c r="H37" s="1" t="s">
        <v>52</v>
      </c>
      <c r="I37" s="1" t="s">
        <v>310</v>
      </c>
      <c r="J37" s="2" t="s">
        <v>166</v>
      </c>
      <c r="K37" s="1" t="s">
        <v>299</v>
      </c>
      <c r="L37" s="1" t="s">
        <v>1</v>
      </c>
      <c r="M37" s="1" t="s">
        <v>712</v>
      </c>
      <c r="N37" s="1" t="s">
        <v>229</v>
      </c>
      <c r="O37" s="1" t="s">
        <v>807</v>
      </c>
      <c r="P37" s="1" t="s">
        <v>528</v>
      </c>
      <c r="Q37" s="1" t="s">
        <v>617</v>
      </c>
      <c r="R37" s="1" t="s">
        <v>518</v>
      </c>
      <c r="S37" s="1" t="s">
        <v>663</v>
      </c>
      <c r="T37" s="1" t="s">
        <v>601</v>
      </c>
      <c r="U37" s="23">
        <v>1</v>
      </c>
      <c r="V37" s="1" t="s">
        <v>531</v>
      </c>
    </row>
    <row r="38" spans="1:22" ht="30" customHeight="1" x14ac:dyDescent="0.3">
      <c r="A38" s="5">
        <v>36</v>
      </c>
      <c r="B38" s="1">
        <v>2021</v>
      </c>
      <c r="C38" s="4">
        <v>44501</v>
      </c>
      <c r="D38" s="12" t="s">
        <v>817</v>
      </c>
      <c r="E38" s="1" t="s">
        <v>167</v>
      </c>
      <c r="F38" s="1" t="s">
        <v>247</v>
      </c>
      <c r="G38" s="1" t="s">
        <v>603</v>
      </c>
      <c r="H38" s="1" t="s">
        <v>52</v>
      </c>
      <c r="I38" s="1" t="s">
        <v>310</v>
      </c>
      <c r="J38" s="2" t="s">
        <v>168</v>
      </c>
      <c r="K38" s="1" t="s">
        <v>299</v>
      </c>
      <c r="L38" s="1" t="s">
        <v>1</v>
      </c>
      <c r="M38" s="1" t="s">
        <v>712</v>
      </c>
      <c r="N38" s="1" t="s">
        <v>229</v>
      </c>
      <c r="O38" s="1" t="s">
        <v>233</v>
      </c>
      <c r="P38" s="1" t="s">
        <v>528</v>
      </c>
      <c r="Q38" s="1" t="s">
        <v>822</v>
      </c>
      <c r="R38" s="1" t="s">
        <v>497</v>
      </c>
      <c r="S38" s="1" t="s">
        <v>663</v>
      </c>
      <c r="T38" s="1" t="s">
        <v>618</v>
      </c>
      <c r="U38" s="23">
        <v>1</v>
      </c>
      <c r="V38" s="1" t="s">
        <v>531</v>
      </c>
    </row>
    <row r="39" spans="1:22" ht="30" customHeight="1" x14ac:dyDescent="0.3">
      <c r="A39" s="5">
        <v>37</v>
      </c>
      <c r="B39" s="1">
        <v>2021</v>
      </c>
      <c r="C39" s="4">
        <v>44501</v>
      </c>
      <c r="D39" s="12" t="s">
        <v>817</v>
      </c>
      <c r="E39" s="1" t="s">
        <v>173</v>
      </c>
      <c r="F39" s="1" t="s">
        <v>247</v>
      </c>
      <c r="G39" s="1" t="s">
        <v>781</v>
      </c>
      <c r="H39" s="1" t="s">
        <v>52</v>
      </c>
      <c r="I39" s="1" t="s">
        <v>310</v>
      </c>
      <c r="J39" s="2" t="s">
        <v>174</v>
      </c>
      <c r="K39" s="1" t="s">
        <v>299</v>
      </c>
      <c r="L39" s="1" t="s">
        <v>1</v>
      </c>
      <c r="M39" s="1" t="s">
        <v>712</v>
      </c>
      <c r="N39" s="1" t="s">
        <v>229</v>
      </c>
      <c r="O39" s="1" t="s">
        <v>233</v>
      </c>
      <c r="P39" s="1" t="s">
        <v>528</v>
      </c>
      <c r="Q39" s="1" t="s">
        <v>843</v>
      </c>
      <c r="R39" s="1" t="s">
        <v>497</v>
      </c>
      <c r="S39" s="1" t="s">
        <v>687</v>
      </c>
      <c r="T39" s="1" t="s">
        <v>498</v>
      </c>
      <c r="U39" s="23">
        <v>0</v>
      </c>
      <c r="V39" s="1">
        <v>0</v>
      </c>
    </row>
    <row r="40" spans="1:22" ht="30" customHeight="1" x14ac:dyDescent="0.3">
      <c r="A40" s="5">
        <v>38</v>
      </c>
      <c r="B40" s="1">
        <v>2021</v>
      </c>
      <c r="C40" s="4">
        <v>44501</v>
      </c>
      <c r="D40" s="12" t="s">
        <v>817</v>
      </c>
      <c r="E40" s="1" t="s">
        <v>181</v>
      </c>
      <c r="F40" s="1" t="s">
        <v>247</v>
      </c>
      <c r="G40" s="1" t="s">
        <v>623</v>
      </c>
      <c r="H40" s="1" t="s">
        <v>52</v>
      </c>
      <c r="I40" s="1" t="s">
        <v>310</v>
      </c>
      <c r="J40" s="2" t="s">
        <v>182</v>
      </c>
      <c r="K40" s="1" t="s">
        <v>299</v>
      </c>
      <c r="L40" s="1" t="s">
        <v>1</v>
      </c>
      <c r="M40" s="1" t="s">
        <v>712</v>
      </c>
      <c r="N40" s="1" t="s">
        <v>229</v>
      </c>
      <c r="O40" s="1" t="s">
        <v>233</v>
      </c>
      <c r="P40" s="1" t="s">
        <v>528</v>
      </c>
      <c r="Q40" s="1" t="s">
        <v>624</v>
      </c>
      <c r="R40" s="1" t="s">
        <v>497</v>
      </c>
      <c r="S40" s="1" t="s">
        <v>687</v>
      </c>
      <c r="T40" s="1" t="s">
        <v>498</v>
      </c>
      <c r="U40" s="23">
        <v>0</v>
      </c>
      <c r="V40" s="1">
        <v>0</v>
      </c>
    </row>
    <row r="41" spans="1:22" ht="30" customHeight="1" x14ac:dyDescent="0.3">
      <c r="A41" s="5">
        <v>39</v>
      </c>
      <c r="B41" s="1">
        <v>2021</v>
      </c>
      <c r="C41" s="4">
        <v>44501</v>
      </c>
      <c r="D41" s="12" t="s">
        <v>817</v>
      </c>
      <c r="E41" s="1" t="s">
        <v>183</v>
      </c>
      <c r="F41" s="1" t="s">
        <v>247</v>
      </c>
      <c r="G41" s="1" t="s">
        <v>625</v>
      </c>
      <c r="H41" s="1" t="s">
        <v>52</v>
      </c>
      <c r="I41" s="1" t="s">
        <v>310</v>
      </c>
      <c r="J41" s="2" t="s">
        <v>184</v>
      </c>
      <c r="K41" s="1" t="s">
        <v>299</v>
      </c>
      <c r="L41" s="1" t="s">
        <v>1</v>
      </c>
      <c r="M41" s="1" t="s">
        <v>712</v>
      </c>
      <c r="N41" s="1" t="s">
        <v>229</v>
      </c>
      <c r="O41" s="1" t="s">
        <v>233</v>
      </c>
      <c r="P41" s="1" t="s">
        <v>528</v>
      </c>
      <c r="Q41" s="1" t="s">
        <v>844</v>
      </c>
      <c r="R41" s="1" t="s">
        <v>497</v>
      </c>
      <c r="S41" s="1" t="s">
        <v>687</v>
      </c>
      <c r="T41" s="1" t="s">
        <v>498</v>
      </c>
      <c r="U41" s="23">
        <v>0</v>
      </c>
      <c r="V41" s="1">
        <v>0</v>
      </c>
    </row>
    <row r="42" spans="1:22" ht="30" customHeight="1" x14ac:dyDescent="0.3">
      <c r="A42" s="5">
        <v>40</v>
      </c>
      <c r="B42" s="1">
        <v>2021</v>
      </c>
      <c r="C42" s="4">
        <v>44501</v>
      </c>
      <c r="D42" s="12" t="s">
        <v>817</v>
      </c>
      <c r="E42" s="1" t="s">
        <v>185</v>
      </c>
      <c r="F42" s="1" t="s">
        <v>247</v>
      </c>
      <c r="G42" s="1" t="s">
        <v>316</v>
      </c>
      <c r="H42" s="1" t="s">
        <v>245</v>
      </c>
      <c r="I42" s="1" t="s">
        <v>310</v>
      </c>
      <c r="J42" s="2" t="s">
        <v>186</v>
      </c>
      <c r="K42" s="1" t="s">
        <v>299</v>
      </c>
      <c r="L42" s="1" t="s">
        <v>1</v>
      </c>
      <c r="M42" s="1" t="s">
        <v>626</v>
      </c>
      <c r="N42" s="1" t="s">
        <v>798</v>
      </c>
      <c r="O42" s="1" t="s">
        <v>233</v>
      </c>
      <c r="P42" s="1" t="s">
        <v>528</v>
      </c>
      <c r="Q42" s="1" t="s">
        <v>823</v>
      </c>
      <c r="R42" s="1" t="s">
        <v>497</v>
      </c>
      <c r="S42" s="1" t="s">
        <v>663</v>
      </c>
      <c r="T42" s="1" t="s">
        <v>618</v>
      </c>
      <c r="U42" s="23">
        <v>3</v>
      </c>
      <c r="V42" s="1" t="s">
        <v>531</v>
      </c>
    </row>
    <row r="43" spans="1:22" ht="30" customHeight="1" x14ac:dyDescent="0.3">
      <c r="A43" s="5">
        <v>41</v>
      </c>
      <c r="B43" s="1">
        <v>2021</v>
      </c>
      <c r="C43" s="4">
        <v>44501</v>
      </c>
      <c r="D43" s="12" t="s">
        <v>817</v>
      </c>
      <c r="E43" s="1" t="s">
        <v>187</v>
      </c>
      <c r="F43" s="1" t="s">
        <v>247</v>
      </c>
      <c r="G43" s="1" t="s">
        <v>627</v>
      </c>
      <c r="H43" s="1" t="s">
        <v>52</v>
      </c>
      <c r="I43" s="1" t="s">
        <v>310</v>
      </c>
      <c r="J43" s="2" t="s">
        <v>188</v>
      </c>
      <c r="K43" s="1" t="s">
        <v>299</v>
      </c>
      <c r="L43" s="1" t="s">
        <v>1</v>
      </c>
      <c r="M43" s="1" t="s">
        <v>712</v>
      </c>
      <c r="N43" s="1" t="s">
        <v>229</v>
      </c>
      <c r="O43" s="1" t="s">
        <v>233</v>
      </c>
      <c r="P43" s="1" t="s">
        <v>528</v>
      </c>
      <c r="Q43" s="1" t="s">
        <v>187</v>
      </c>
      <c r="R43" s="1" t="s">
        <v>497</v>
      </c>
      <c r="S43" s="1" t="s">
        <v>663</v>
      </c>
      <c r="T43" s="1" t="s">
        <v>618</v>
      </c>
      <c r="U43" s="23">
        <v>2</v>
      </c>
      <c r="V43" s="1" t="s">
        <v>531</v>
      </c>
    </row>
    <row r="44" spans="1:22" ht="30" customHeight="1" x14ac:dyDescent="0.3">
      <c r="A44" s="5">
        <v>42</v>
      </c>
      <c r="B44" s="1">
        <v>2021</v>
      </c>
      <c r="C44" s="4">
        <v>44501</v>
      </c>
      <c r="D44" s="12" t="s">
        <v>817</v>
      </c>
      <c r="E44" s="1" t="s">
        <v>189</v>
      </c>
      <c r="F44" s="1" t="s">
        <v>247</v>
      </c>
      <c r="G44" s="1" t="s">
        <v>506</v>
      </c>
      <c r="H44" s="1" t="s">
        <v>52</v>
      </c>
      <c r="I44" s="1" t="s">
        <v>310</v>
      </c>
      <c r="J44" s="2" t="s">
        <v>190</v>
      </c>
      <c r="K44" s="1" t="s">
        <v>299</v>
      </c>
      <c r="L44" s="1" t="s">
        <v>1</v>
      </c>
      <c r="M44" s="1" t="s">
        <v>712</v>
      </c>
      <c r="N44" s="1" t="s">
        <v>229</v>
      </c>
      <c r="O44" s="1" t="s">
        <v>233</v>
      </c>
      <c r="P44" s="1" t="s">
        <v>528</v>
      </c>
      <c r="Q44" s="1" t="s">
        <v>497</v>
      </c>
      <c r="R44" s="1" t="s">
        <v>497</v>
      </c>
      <c r="S44" s="1" t="s">
        <v>663</v>
      </c>
      <c r="T44" s="1" t="s">
        <v>628</v>
      </c>
      <c r="U44" s="23">
        <v>5</v>
      </c>
      <c r="V44" s="1" t="s">
        <v>531</v>
      </c>
    </row>
    <row r="45" spans="1:22" ht="30" customHeight="1" x14ac:dyDescent="0.3">
      <c r="A45" s="5">
        <v>43</v>
      </c>
      <c r="B45" s="1">
        <v>2021</v>
      </c>
      <c r="C45" s="4">
        <v>44501</v>
      </c>
      <c r="D45" s="12" t="s">
        <v>817</v>
      </c>
      <c r="E45" s="1" t="s">
        <v>202</v>
      </c>
      <c r="F45" s="1" t="s">
        <v>247</v>
      </c>
      <c r="G45" s="1" t="s">
        <v>639</v>
      </c>
      <c r="H45" s="1" t="s">
        <v>52</v>
      </c>
      <c r="I45" s="1" t="s">
        <v>310</v>
      </c>
      <c r="J45" s="2" t="s">
        <v>203</v>
      </c>
      <c r="K45" s="1" t="s">
        <v>299</v>
      </c>
      <c r="L45" s="1" t="s">
        <v>1</v>
      </c>
      <c r="M45" s="1" t="s">
        <v>712</v>
      </c>
      <c r="N45" s="1" t="s">
        <v>229</v>
      </c>
      <c r="O45" s="1" t="s">
        <v>233</v>
      </c>
      <c r="P45" s="1" t="s">
        <v>528</v>
      </c>
      <c r="Q45" s="1" t="s">
        <v>638</v>
      </c>
      <c r="R45" s="1" t="s">
        <v>497</v>
      </c>
      <c r="S45" s="1" t="s">
        <v>687</v>
      </c>
      <c r="T45" s="1" t="s">
        <v>498</v>
      </c>
      <c r="U45" s="23">
        <v>0</v>
      </c>
      <c r="V45" s="1">
        <v>0</v>
      </c>
    </row>
    <row r="46" spans="1:22" ht="30" customHeight="1" x14ac:dyDescent="0.3">
      <c r="A46" s="5">
        <v>44</v>
      </c>
      <c r="B46" s="1">
        <v>2021</v>
      </c>
      <c r="C46" s="4">
        <v>44501</v>
      </c>
      <c r="D46" s="12" t="s">
        <v>817</v>
      </c>
      <c r="E46" s="1" t="s">
        <v>209</v>
      </c>
      <c r="F46" s="1" t="s">
        <v>247</v>
      </c>
      <c r="G46" s="1" t="s">
        <v>644</v>
      </c>
      <c r="H46" s="1" t="s">
        <v>52</v>
      </c>
      <c r="I46" s="1" t="s">
        <v>310</v>
      </c>
      <c r="J46" s="2" t="s">
        <v>210</v>
      </c>
      <c r="K46" s="1" t="s">
        <v>299</v>
      </c>
      <c r="L46" s="1" t="s">
        <v>1</v>
      </c>
      <c r="M46" s="1" t="s">
        <v>712</v>
      </c>
      <c r="N46" s="1" t="s">
        <v>229</v>
      </c>
      <c r="O46" s="1" t="s">
        <v>233</v>
      </c>
      <c r="P46" s="1" t="s">
        <v>528</v>
      </c>
      <c r="Q46" s="1" t="s">
        <v>643</v>
      </c>
      <c r="R46" s="1" t="s">
        <v>497</v>
      </c>
      <c r="S46" s="1" t="s">
        <v>687</v>
      </c>
      <c r="T46" s="1" t="s">
        <v>498</v>
      </c>
      <c r="U46" s="23">
        <v>0</v>
      </c>
      <c r="V46" s="1">
        <v>0</v>
      </c>
    </row>
    <row r="47" spans="1:22" ht="30" customHeight="1" x14ac:dyDescent="0.3">
      <c r="A47" s="5">
        <v>45</v>
      </c>
      <c r="B47" s="1">
        <v>2021</v>
      </c>
      <c r="C47" s="4">
        <v>44501</v>
      </c>
      <c r="D47" s="12" t="s">
        <v>817</v>
      </c>
      <c r="E47" s="1" t="s">
        <v>211</v>
      </c>
      <c r="F47" s="1" t="s">
        <v>247</v>
      </c>
      <c r="G47" s="1" t="s">
        <v>645</v>
      </c>
      <c r="H47" s="1" t="s">
        <v>52</v>
      </c>
      <c r="I47" s="1" t="s">
        <v>310</v>
      </c>
      <c r="J47" s="2" t="s">
        <v>212</v>
      </c>
      <c r="K47" s="1" t="s">
        <v>299</v>
      </c>
      <c r="L47" s="1" t="s">
        <v>1</v>
      </c>
      <c r="M47" s="1" t="s">
        <v>712</v>
      </c>
      <c r="N47" s="1" t="s">
        <v>229</v>
      </c>
      <c r="O47" s="1" t="s">
        <v>233</v>
      </c>
      <c r="P47" s="1" t="s">
        <v>528</v>
      </c>
      <c r="Q47" s="1" t="s">
        <v>845</v>
      </c>
      <c r="R47" s="1" t="s">
        <v>497</v>
      </c>
      <c r="S47" s="1" t="s">
        <v>687</v>
      </c>
      <c r="T47" s="1" t="s">
        <v>498</v>
      </c>
      <c r="U47" s="23">
        <v>0</v>
      </c>
      <c r="V47" s="1">
        <v>0</v>
      </c>
    </row>
    <row r="48" spans="1:22" ht="30" customHeight="1" x14ac:dyDescent="0.3">
      <c r="A48" s="5">
        <v>46</v>
      </c>
      <c r="B48" s="1">
        <v>2021</v>
      </c>
      <c r="C48" s="4">
        <v>44501</v>
      </c>
      <c r="D48" s="12" t="s">
        <v>817</v>
      </c>
      <c r="E48" s="1" t="s">
        <v>714</v>
      </c>
      <c r="F48" s="1" t="s">
        <v>247</v>
      </c>
      <c r="G48" s="1" t="s">
        <v>715</v>
      </c>
      <c r="H48" s="1" t="s">
        <v>245</v>
      </c>
      <c r="I48" s="1" t="s">
        <v>310</v>
      </c>
      <c r="J48" s="2" t="s">
        <v>716</v>
      </c>
      <c r="K48" s="1" t="s">
        <v>363</v>
      </c>
      <c r="L48" s="1" t="s">
        <v>298</v>
      </c>
      <c r="M48" s="1" t="s">
        <v>363</v>
      </c>
      <c r="N48" s="1" t="s">
        <v>798</v>
      </c>
      <c r="O48" s="1" t="s">
        <v>233</v>
      </c>
      <c r="P48" s="1" t="s">
        <v>528</v>
      </c>
      <c r="Q48" s="1" t="s">
        <v>717</v>
      </c>
      <c r="R48" s="1" t="s">
        <v>497</v>
      </c>
      <c r="S48" s="1" t="s">
        <v>663</v>
      </c>
      <c r="T48" s="1" t="s">
        <v>679</v>
      </c>
      <c r="U48" s="23">
        <v>1</v>
      </c>
      <c r="V48" s="1" t="s">
        <v>531</v>
      </c>
    </row>
    <row r="49" spans="1:22" ht="30" customHeight="1" x14ac:dyDescent="0.3">
      <c r="A49" s="5">
        <v>47</v>
      </c>
      <c r="B49" s="1">
        <v>2021</v>
      </c>
      <c r="C49" s="4">
        <v>44501</v>
      </c>
      <c r="D49" s="12" t="s">
        <v>817</v>
      </c>
      <c r="E49" s="1" t="s">
        <v>725</v>
      </c>
      <c r="F49" s="1" t="s">
        <v>726</v>
      </c>
      <c r="G49" s="1" t="s">
        <v>316</v>
      </c>
      <c r="H49" s="1" t="s">
        <v>245</v>
      </c>
      <c r="I49" s="1" t="s">
        <v>310</v>
      </c>
      <c r="J49" s="2" t="s">
        <v>727</v>
      </c>
      <c r="K49" s="1" t="s">
        <v>728</v>
      </c>
      <c r="L49" s="1" t="s">
        <v>298</v>
      </c>
      <c r="M49" s="1" t="s">
        <v>728</v>
      </c>
      <c r="N49" s="1" t="s">
        <v>798</v>
      </c>
      <c r="O49" s="1" t="s">
        <v>233</v>
      </c>
      <c r="P49" s="1" t="s">
        <v>528</v>
      </c>
      <c r="Q49" s="1" t="s">
        <v>729</v>
      </c>
      <c r="R49" s="1" t="s">
        <v>497</v>
      </c>
      <c r="S49" s="1" t="s">
        <v>663</v>
      </c>
      <c r="T49" s="1" t="s">
        <v>679</v>
      </c>
      <c r="U49" s="23">
        <v>1</v>
      </c>
      <c r="V49" s="1" t="s">
        <v>531</v>
      </c>
    </row>
    <row r="50" spans="1:22" ht="30" customHeight="1" x14ac:dyDescent="0.3">
      <c r="A50" s="5">
        <v>48</v>
      </c>
      <c r="B50" s="1">
        <v>2021</v>
      </c>
      <c r="C50" s="4">
        <v>44501</v>
      </c>
      <c r="D50" s="12" t="s">
        <v>817</v>
      </c>
      <c r="E50" s="1" t="s">
        <v>739</v>
      </c>
      <c r="F50" s="1" t="s">
        <v>247</v>
      </c>
      <c r="G50" s="1" t="s">
        <v>362</v>
      </c>
      <c r="H50" s="1" t="s">
        <v>245</v>
      </c>
      <c r="I50" s="1" t="s">
        <v>310</v>
      </c>
      <c r="J50" s="2" t="s">
        <v>740</v>
      </c>
      <c r="K50" s="1" t="s">
        <v>357</v>
      </c>
      <c r="L50" s="1" t="s">
        <v>298</v>
      </c>
      <c r="M50" s="1" t="s">
        <v>357</v>
      </c>
      <c r="N50" s="1" t="s">
        <v>798</v>
      </c>
      <c r="O50" s="1" t="s">
        <v>233</v>
      </c>
      <c r="P50" s="1" t="s">
        <v>528</v>
      </c>
      <c r="Q50" s="1" t="s">
        <v>741</v>
      </c>
      <c r="R50" s="1" t="s">
        <v>497</v>
      </c>
      <c r="S50" s="1" t="s">
        <v>663</v>
      </c>
      <c r="T50" s="1" t="s">
        <v>679</v>
      </c>
      <c r="U50" s="23">
        <v>5</v>
      </c>
      <c r="V50" s="1" t="s">
        <v>531</v>
      </c>
    </row>
    <row r="51" spans="1:22" ht="30" customHeight="1" x14ac:dyDescent="0.3">
      <c r="A51" s="5">
        <v>49</v>
      </c>
      <c r="B51" s="1">
        <v>2021</v>
      </c>
      <c r="C51" s="4">
        <v>44501</v>
      </c>
      <c r="D51" s="12" t="s">
        <v>817</v>
      </c>
      <c r="E51" s="1" t="s">
        <v>752</v>
      </c>
      <c r="F51" s="1" t="s">
        <v>247</v>
      </c>
      <c r="G51" s="1" t="s">
        <v>753</v>
      </c>
      <c r="H51" s="1" t="s">
        <v>245</v>
      </c>
      <c r="I51" s="1" t="s">
        <v>310</v>
      </c>
      <c r="J51" s="2" t="s">
        <v>754</v>
      </c>
      <c r="K51" s="1" t="s">
        <v>755</v>
      </c>
      <c r="L51" s="1" t="s">
        <v>298</v>
      </c>
      <c r="M51" s="1" t="s">
        <v>755</v>
      </c>
      <c r="N51" s="1" t="s">
        <v>798</v>
      </c>
      <c r="O51" s="1" t="s">
        <v>233</v>
      </c>
      <c r="P51" s="1" t="s">
        <v>528</v>
      </c>
      <c r="Q51" s="1" t="s">
        <v>824</v>
      </c>
      <c r="R51" s="1" t="s">
        <v>497</v>
      </c>
      <c r="S51" s="1" t="s">
        <v>663</v>
      </c>
      <c r="T51" s="1" t="s">
        <v>618</v>
      </c>
      <c r="U51" s="23">
        <v>6</v>
      </c>
      <c r="V51" s="1" t="s">
        <v>531</v>
      </c>
    </row>
    <row r="52" spans="1:22" ht="30" customHeight="1" x14ac:dyDescent="0.3">
      <c r="A52" s="5">
        <v>50</v>
      </c>
      <c r="B52" s="1">
        <v>2021</v>
      </c>
      <c r="C52" s="4">
        <v>44501</v>
      </c>
      <c r="D52" s="12" t="s">
        <v>817</v>
      </c>
      <c r="E52" s="1" t="s">
        <v>760</v>
      </c>
      <c r="F52" s="1" t="s">
        <v>247</v>
      </c>
      <c r="G52" s="1" t="s">
        <v>761</v>
      </c>
      <c r="H52" s="1" t="s">
        <v>245</v>
      </c>
      <c r="I52" s="1" t="s">
        <v>310</v>
      </c>
      <c r="J52" s="2" t="s">
        <v>762</v>
      </c>
      <c r="K52" s="1" t="s">
        <v>758</v>
      </c>
      <c r="L52" s="1" t="s">
        <v>298</v>
      </c>
      <c r="M52" s="1" t="s">
        <v>758</v>
      </c>
      <c r="N52" s="1" t="s">
        <v>798</v>
      </c>
      <c r="O52" s="1" t="s">
        <v>233</v>
      </c>
      <c r="P52" s="1" t="s">
        <v>528</v>
      </c>
      <c r="Q52" s="1" t="s">
        <v>763</v>
      </c>
      <c r="R52" s="1" t="s">
        <v>497</v>
      </c>
      <c r="S52" s="1" t="s">
        <v>663</v>
      </c>
      <c r="T52" s="1" t="s">
        <v>477</v>
      </c>
      <c r="U52" s="23">
        <v>1</v>
      </c>
      <c r="V52" s="1" t="s">
        <v>531</v>
      </c>
    </row>
    <row r="53" spans="1:22" ht="30" customHeight="1" x14ac:dyDescent="0.3">
      <c r="A53" s="5">
        <v>51</v>
      </c>
      <c r="B53" s="1">
        <v>2021</v>
      </c>
      <c r="C53" s="4">
        <v>44501</v>
      </c>
      <c r="D53" s="12" t="s">
        <v>817</v>
      </c>
      <c r="E53" s="1" t="s">
        <v>774</v>
      </c>
      <c r="F53" s="1" t="s">
        <v>247</v>
      </c>
      <c r="G53" s="1" t="s">
        <v>776</v>
      </c>
      <c r="H53" s="1" t="s">
        <v>245</v>
      </c>
      <c r="I53" s="1" t="s">
        <v>310</v>
      </c>
      <c r="J53" s="2" t="s">
        <v>775</v>
      </c>
      <c r="K53" s="1" t="s">
        <v>749</v>
      </c>
      <c r="L53" s="1" t="s">
        <v>298</v>
      </c>
      <c r="M53" s="1" t="s">
        <v>749</v>
      </c>
      <c r="N53" s="1" t="s">
        <v>798</v>
      </c>
      <c r="O53" s="1" t="s">
        <v>807</v>
      </c>
      <c r="P53" s="1" t="s">
        <v>528</v>
      </c>
      <c r="Q53" s="1" t="s">
        <v>777</v>
      </c>
      <c r="R53" s="1" t="s">
        <v>518</v>
      </c>
      <c r="S53" s="1" t="s">
        <v>663</v>
      </c>
      <c r="T53" s="1" t="s">
        <v>560</v>
      </c>
      <c r="U53" s="23">
        <v>1</v>
      </c>
      <c r="V53" s="1" t="s">
        <v>531</v>
      </c>
    </row>
    <row r="54" spans="1:22" ht="30" customHeight="1" x14ac:dyDescent="0.3">
      <c r="A54" s="5">
        <v>52</v>
      </c>
      <c r="B54" s="1">
        <v>2021</v>
      </c>
      <c r="C54" s="4">
        <v>44502</v>
      </c>
      <c r="D54" s="12" t="s">
        <v>816</v>
      </c>
      <c r="E54" s="1" t="s">
        <v>235</v>
      </c>
      <c r="F54" s="1" t="s">
        <v>247</v>
      </c>
      <c r="G54" s="1" t="s">
        <v>782</v>
      </c>
      <c r="H54" s="1" t="s">
        <v>226</v>
      </c>
      <c r="I54" s="1" t="s">
        <v>232</v>
      </c>
      <c r="J54" s="2" t="s">
        <v>5</v>
      </c>
      <c r="K54" s="1" t="s">
        <v>27</v>
      </c>
      <c r="L54" s="1" t="s">
        <v>1</v>
      </c>
      <c r="M54" s="1" t="s">
        <v>713</v>
      </c>
      <c r="N54" s="1" t="s">
        <v>229</v>
      </c>
      <c r="O54" s="1" t="s">
        <v>233</v>
      </c>
      <c r="P54" s="1" t="s">
        <v>528</v>
      </c>
      <c r="Q54" s="1" t="s">
        <v>825</v>
      </c>
      <c r="R54" s="1" t="s">
        <v>497</v>
      </c>
      <c r="S54" s="1" t="s">
        <v>226</v>
      </c>
      <c r="T54" s="1" t="s">
        <v>654</v>
      </c>
      <c r="U54" s="23">
        <v>1</v>
      </c>
      <c r="V54" s="1" t="s">
        <v>547</v>
      </c>
    </row>
    <row r="55" spans="1:22" ht="30" customHeight="1" x14ac:dyDescent="0.3">
      <c r="A55" s="5">
        <v>53</v>
      </c>
      <c r="B55" s="1">
        <v>2021</v>
      </c>
      <c r="C55" s="4">
        <v>44502</v>
      </c>
      <c r="D55" s="12" t="s">
        <v>816</v>
      </c>
      <c r="E55" s="1" t="s">
        <v>37</v>
      </c>
      <c r="F55" s="1" t="s">
        <v>247</v>
      </c>
      <c r="G55" s="1" t="s">
        <v>779</v>
      </c>
      <c r="H55" s="1" t="s">
        <v>245</v>
      </c>
      <c r="I55" s="1" t="s">
        <v>310</v>
      </c>
      <c r="J55" s="2" t="s">
        <v>40</v>
      </c>
      <c r="K55" s="1" t="s">
        <v>30</v>
      </c>
      <c r="L55" s="1" t="s">
        <v>298</v>
      </c>
      <c r="M55" s="1" t="s">
        <v>30</v>
      </c>
      <c r="N55" s="1" t="s">
        <v>798</v>
      </c>
      <c r="O55" s="1" t="s">
        <v>233</v>
      </c>
      <c r="P55" s="1" t="s">
        <v>528</v>
      </c>
      <c r="Q55" s="1" t="s">
        <v>243</v>
      </c>
      <c r="R55" s="1" t="s">
        <v>497</v>
      </c>
      <c r="S55" s="1" t="s">
        <v>663</v>
      </c>
      <c r="T55" s="1" t="s">
        <v>664</v>
      </c>
      <c r="U55" s="23">
        <v>1</v>
      </c>
      <c r="V55" s="1" t="s">
        <v>531</v>
      </c>
    </row>
    <row r="56" spans="1:22" ht="30" customHeight="1" x14ac:dyDescent="0.3">
      <c r="A56" s="5">
        <v>54</v>
      </c>
      <c r="B56" s="1">
        <v>2021</v>
      </c>
      <c r="C56" s="4">
        <v>44502</v>
      </c>
      <c r="D56" s="12" t="s">
        <v>816</v>
      </c>
      <c r="E56" s="1" t="s">
        <v>286</v>
      </c>
      <c r="F56" s="1" t="s">
        <v>247</v>
      </c>
      <c r="G56" s="1" t="s">
        <v>681</v>
      </c>
      <c r="H56" s="1" t="s">
        <v>245</v>
      </c>
      <c r="I56" s="1" t="s">
        <v>310</v>
      </c>
      <c r="J56" s="2" t="s">
        <v>289</v>
      </c>
      <c r="K56" s="1" t="s">
        <v>38</v>
      </c>
      <c r="L56" s="1" t="s">
        <v>298</v>
      </c>
      <c r="M56" s="1" t="s">
        <v>38</v>
      </c>
      <c r="N56" s="1" t="s">
        <v>798</v>
      </c>
      <c r="O56" s="1" t="s">
        <v>807</v>
      </c>
      <c r="P56" s="1" t="s">
        <v>528</v>
      </c>
      <c r="Q56" s="1" t="s">
        <v>292</v>
      </c>
      <c r="R56" s="1" t="s">
        <v>682</v>
      </c>
      <c r="S56" s="1" t="s">
        <v>663</v>
      </c>
      <c r="T56" s="1" t="s">
        <v>594</v>
      </c>
      <c r="U56" s="23">
        <v>1</v>
      </c>
      <c r="V56" s="1" t="s">
        <v>531</v>
      </c>
    </row>
    <row r="57" spans="1:22" ht="30" customHeight="1" x14ac:dyDescent="0.3">
      <c r="A57" s="5">
        <v>55</v>
      </c>
      <c r="B57" s="1">
        <v>2021</v>
      </c>
      <c r="C57" s="4">
        <v>44502</v>
      </c>
      <c r="D57" s="12" t="s">
        <v>816</v>
      </c>
      <c r="E57" s="1" t="s">
        <v>41</v>
      </c>
      <c r="F57" s="1" t="s">
        <v>247</v>
      </c>
      <c r="G57" s="1" t="s">
        <v>685</v>
      </c>
      <c r="H57" s="1" t="s">
        <v>245</v>
      </c>
      <c r="I57" s="1" t="s">
        <v>310</v>
      </c>
      <c r="J57" s="2" t="s">
        <v>43</v>
      </c>
      <c r="K57" s="1" t="s">
        <v>42</v>
      </c>
      <c r="L57" s="1" t="s">
        <v>298</v>
      </c>
      <c r="M57" s="1" t="s">
        <v>42</v>
      </c>
      <c r="N57" s="1" t="s">
        <v>798</v>
      </c>
      <c r="O57" s="1" t="s">
        <v>233</v>
      </c>
      <c r="P57" s="1" t="s">
        <v>528</v>
      </c>
      <c r="Q57" s="1" t="s">
        <v>296</v>
      </c>
      <c r="R57" s="1" t="s">
        <v>497</v>
      </c>
      <c r="S57" s="1" t="s">
        <v>663</v>
      </c>
      <c r="T57" s="1" t="s">
        <v>686</v>
      </c>
      <c r="U57" s="23">
        <v>3</v>
      </c>
      <c r="V57" s="1" t="s">
        <v>531</v>
      </c>
    </row>
    <row r="58" spans="1:22" ht="30" customHeight="1" x14ac:dyDescent="0.3">
      <c r="A58" s="5">
        <v>56</v>
      </c>
      <c r="B58" s="1">
        <v>2021</v>
      </c>
      <c r="C58" s="4">
        <v>44502</v>
      </c>
      <c r="D58" s="12" t="s">
        <v>816</v>
      </c>
      <c r="E58" s="1" t="s">
        <v>388</v>
      </c>
      <c r="F58" s="1" t="s">
        <v>247</v>
      </c>
      <c r="G58" s="1" t="s">
        <v>395</v>
      </c>
      <c r="H58" s="1" t="s">
        <v>245</v>
      </c>
      <c r="I58" s="1" t="s">
        <v>310</v>
      </c>
      <c r="J58" s="2" t="s">
        <v>389</v>
      </c>
      <c r="K58" s="1" t="s">
        <v>363</v>
      </c>
      <c r="L58" s="1" t="s">
        <v>298</v>
      </c>
      <c r="M58" s="1" t="s">
        <v>363</v>
      </c>
      <c r="N58" s="1" t="s">
        <v>798</v>
      </c>
      <c r="O58" s="1" t="s">
        <v>233</v>
      </c>
      <c r="P58" s="1" t="s">
        <v>528</v>
      </c>
      <c r="Q58" s="1" t="s">
        <v>408</v>
      </c>
      <c r="R58" s="1" t="s">
        <v>497</v>
      </c>
      <c r="S58" s="1" t="s">
        <v>663</v>
      </c>
      <c r="T58" s="1" t="s">
        <v>664</v>
      </c>
      <c r="U58" s="23">
        <v>1</v>
      </c>
      <c r="V58" s="1" t="s">
        <v>531</v>
      </c>
    </row>
    <row r="59" spans="1:22" ht="30" customHeight="1" x14ac:dyDescent="0.3">
      <c r="A59" s="5">
        <v>57</v>
      </c>
      <c r="B59" s="1">
        <v>2021</v>
      </c>
      <c r="C59" s="4">
        <v>44502</v>
      </c>
      <c r="D59" s="12" t="s">
        <v>816</v>
      </c>
      <c r="E59" s="1" t="s">
        <v>437</v>
      </c>
      <c r="F59" s="1" t="s">
        <v>247</v>
      </c>
      <c r="G59" s="1" t="s">
        <v>316</v>
      </c>
      <c r="H59" s="1" t="s">
        <v>245</v>
      </c>
      <c r="I59" s="1" t="s">
        <v>310</v>
      </c>
      <c r="J59" s="2" t="s">
        <v>438</v>
      </c>
      <c r="K59" s="1" t="s">
        <v>445</v>
      </c>
      <c r="L59" s="1" t="s">
        <v>298</v>
      </c>
      <c r="M59" s="1" t="s">
        <v>445</v>
      </c>
      <c r="N59" s="1" t="s">
        <v>798</v>
      </c>
      <c r="O59" s="1" t="s">
        <v>807</v>
      </c>
      <c r="P59" s="1" t="s">
        <v>528</v>
      </c>
      <c r="Q59" s="1" t="s">
        <v>456</v>
      </c>
      <c r="R59" s="1" t="s">
        <v>676</v>
      </c>
      <c r="S59" s="1" t="s">
        <v>663</v>
      </c>
      <c r="T59" s="1" t="s">
        <v>457</v>
      </c>
      <c r="U59" s="23">
        <v>1</v>
      </c>
      <c r="V59" s="1" t="s">
        <v>531</v>
      </c>
    </row>
    <row r="60" spans="1:22" ht="30" customHeight="1" x14ac:dyDescent="0.3">
      <c r="A60" s="5">
        <v>58</v>
      </c>
      <c r="B60" s="1">
        <v>2021</v>
      </c>
      <c r="C60" s="4">
        <v>44502</v>
      </c>
      <c r="D60" s="12" t="s">
        <v>816</v>
      </c>
      <c r="E60" s="1" t="s">
        <v>76</v>
      </c>
      <c r="F60" s="1" t="s">
        <v>247</v>
      </c>
      <c r="G60" s="1" t="s">
        <v>520</v>
      </c>
      <c r="H60" s="1" t="s">
        <v>245</v>
      </c>
      <c r="I60" s="1" t="s">
        <v>310</v>
      </c>
      <c r="J60" s="2" t="s">
        <v>73</v>
      </c>
      <c r="K60" s="1" t="s">
        <v>299</v>
      </c>
      <c r="L60" s="1" t="s">
        <v>1</v>
      </c>
      <c r="M60" s="1" t="s">
        <v>712</v>
      </c>
      <c r="N60" s="1" t="s">
        <v>229</v>
      </c>
      <c r="O60" s="1" t="s">
        <v>233</v>
      </c>
      <c r="P60" s="1" t="s">
        <v>528</v>
      </c>
      <c r="Q60" s="1" t="s">
        <v>521</v>
      </c>
      <c r="R60" s="1" t="s">
        <v>497</v>
      </c>
      <c r="S60" s="1" t="s">
        <v>663</v>
      </c>
      <c r="T60" s="1" t="s">
        <v>519</v>
      </c>
      <c r="U60" s="23">
        <v>1</v>
      </c>
      <c r="V60" s="1" t="s">
        <v>531</v>
      </c>
    </row>
    <row r="61" spans="1:22" ht="30" customHeight="1" x14ac:dyDescent="0.3">
      <c r="A61" s="5">
        <v>59</v>
      </c>
      <c r="B61" s="1">
        <v>2021</v>
      </c>
      <c r="C61" s="4">
        <v>44502</v>
      </c>
      <c r="D61" s="12" t="s">
        <v>816</v>
      </c>
      <c r="E61" s="1" t="s">
        <v>109</v>
      </c>
      <c r="F61" s="1" t="s">
        <v>248</v>
      </c>
      <c r="G61" s="1" t="s">
        <v>558</v>
      </c>
      <c r="H61" s="1" t="s">
        <v>245</v>
      </c>
      <c r="I61" s="1" t="s">
        <v>310</v>
      </c>
      <c r="J61" s="2" t="s">
        <v>110</v>
      </c>
      <c r="K61" s="1" t="s">
        <v>557</v>
      </c>
      <c r="L61" s="1" t="s">
        <v>298</v>
      </c>
      <c r="M61" s="1" t="s">
        <v>557</v>
      </c>
      <c r="N61" s="1" t="s">
        <v>798</v>
      </c>
      <c r="O61" s="1" t="s">
        <v>233</v>
      </c>
      <c r="P61" s="1" t="s">
        <v>528</v>
      </c>
      <c r="Q61" s="1" t="s">
        <v>559</v>
      </c>
      <c r="R61" s="5" t="s">
        <v>497</v>
      </c>
      <c r="S61" s="1" t="s">
        <v>663</v>
      </c>
      <c r="T61" s="1" t="s">
        <v>560</v>
      </c>
      <c r="U61" s="23">
        <v>1</v>
      </c>
      <c r="V61" s="1" t="s">
        <v>531</v>
      </c>
    </row>
    <row r="62" spans="1:22" ht="30" customHeight="1" x14ac:dyDescent="0.3">
      <c r="A62" s="5">
        <v>60</v>
      </c>
      <c r="B62" s="1">
        <v>2021</v>
      </c>
      <c r="C62" s="4">
        <v>44502</v>
      </c>
      <c r="D62" s="12" t="s">
        <v>816</v>
      </c>
      <c r="E62" s="1" t="s">
        <v>128</v>
      </c>
      <c r="F62" s="1" t="s">
        <v>247</v>
      </c>
      <c r="G62" s="1" t="s">
        <v>543</v>
      </c>
      <c r="H62" s="1" t="s">
        <v>52</v>
      </c>
      <c r="I62" s="1" t="s">
        <v>310</v>
      </c>
      <c r="J62" s="2" t="s">
        <v>129</v>
      </c>
      <c r="K62" s="1" t="s">
        <v>299</v>
      </c>
      <c r="L62" s="1" t="s">
        <v>1</v>
      </c>
      <c r="M62" s="1" t="s">
        <v>712</v>
      </c>
      <c r="N62" s="1" t="s">
        <v>229</v>
      </c>
      <c r="O62" s="1" t="s">
        <v>233</v>
      </c>
      <c r="P62" s="1" t="s">
        <v>528</v>
      </c>
      <c r="Q62" s="1" t="s">
        <v>826</v>
      </c>
      <c r="R62" s="5" t="s">
        <v>577</v>
      </c>
      <c r="S62" s="1" t="s">
        <v>663</v>
      </c>
      <c r="T62" s="1" t="s">
        <v>827</v>
      </c>
      <c r="U62" s="23">
        <v>5</v>
      </c>
      <c r="V62" s="1" t="s">
        <v>531</v>
      </c>
    </row>
    <row r="63" spans="1:22" ht="30" customHeight="1" x14ac:dyDescent="0.3">
      <c r="A63" s="5">
        <v>61</v>
      </c>
      <c r="B63" s="1">
        <v>2021</v>
      </c>
      <c r="C63" s="4">
        <v>44502</v>
      </c>
      <c r="D63" s="12" t="s">
        <v>816</v>
      </c>
      <c r="E63" s="1" t="s">
        <v>144</v>
      </c>
      <c r="F63" s="1" t="s">
        <v>247</v>
      </c>
      <c r="G63" s="1" t="s">
        <v>316</v>
      </c>
      <c r="H63" s="1" t="s">
        <v>52</v>
      </c>
      <c r="I63" s="1" t="s">
        <v>310</v>
      </c>
      <c r="J63" s="2" t="s">
        <v>145</v>
      </c>
      <c r="K63" s="1" t="s">
        <v>299</v>
      </c>
      <c r="L63" s="1" t="s">
        <v>1</v>
      </c>
      <c r="M63" s="1" t="s">
        <v>228</v>
      </c>
      <c r="N63" s="1" t="s">
        <v>793</v>
      </c>
      <c r="O63" s="1" t="s">
        <v>807</v>
      </c>
      <c r="P63" s="1" t="s">
        <v>528</v>
      </c>
      <c r="Q63" s="1" t="s">
        <v>593</v>
      </c>
      <c r="R63" s="1" t="s">
        <v>518</v>
      </c>
      <c r="S63" s="1" t="s">
        <v>663</v>
      </c>
      <c r="T63" s="1" t="s">
        <v>594</v>
      </c>
      <c r="U63" s="23">
        <v>1</v>
      </c>
      <c r="V63" s="1" t="s">
        <v>531</v>
      </c>
    </row>
    <row r="64" spans="1:22" ht="30" customHeight="1" x14ac:dyDescent="0.3">
      <c r="A64" s="5">
        <v>62</v>
      </c>
      <c r="B64" s="1">
        <v>2021</v>
      </c>
      <c r="C64" s="4">
        <v>44502</v>
      </c>
      <c r="D64" s="12" t="s">
        <v>816</v>
      </c>
      <c r="E64" s="1" t="s">
        <v>204</v>
      </c>
      <c r="F64" s="1" t="s">
        <v>247</v>
      </c>
      <c r="G64" s="1" t="s">
        <v>641</v>
      </c>
      <c r="H64" s="1" t="s">
        <v>52</v>
      </c>
      <c r="I64" s="1" t="s">
        <v>555</v>
      </c>
      <c r="J64" s="2" t="s">
        <v>205</v>
      </c>
      <c r="K64" s="1" t="s">
        <v>299</v>
      </c>
      <c r="L64" s="1" t="s">
        <v>1</v>
      </c>
      <c r="M64" s="1" t="s">
        <v>712</v>
      </c>
      <c r="N64" s="1" t="s">
        <v>229</v>
      </c>
      <c r="O64" s="1" t="s">
        <v>233</v>
      </c>
      <c r="P64" s="1" t="s">
        <v>528</v>
      </c>
      <c r="Q64" s="1" t="s">
        <v>828</v>
      </c>
      <c r="R64" s="1" t="s">
        <v>497</v>
      </c>
      <c r="S64" s="1" t="s">
        <v>663</v>
      </c>
      <c r="T64" s="1" t="s">
        <v>541</v>
      </c>
      <c r="U64" s="23">
        <v>1</v>
      </c>
      <c r="V64" s="1" t="s">
        <v>531</v>
      </c>
    </row>
    <row r="65" spans="1:22" ht="30" customHeight="1" x14ac:dyDescent="0.3">
      <c r="A65" s="5">
        <v>63</v>
      </c>
      <c r="B65" s="1">
        <v>2021</v>
      </c>
      <c r="C65" s="4">
        <v>44502</v>
      </c>
      <c r="D65" s="12" t="s">
        <v>816</v>
      </c>
      <c r="E65" s="1" t="s">
        <v>213</v>
      </c>
      <c r="F65" s="1" t="s">
        <v>247</v>
      </c>
      <c r="G65" s="1" t="s">
        <v>781</v>
      </c>
      <c r="H65" s="1" t="s">
        <v>226</v>
      </c>
      <c r="I65" s="1" t="s">
        <v>232</v>
      </c>
      <c r="J65" s="2" t="s">
        <v>214</v>
      </c>
      <c r="K65" s="1" t="s">
        <v>299</v>
      </c>
      <c r="L65" s="1" t="s">
        <v>1</v>
      </c>
      <c r="M65" s="1" t="s">
        <v>712</v>
      </c>
      <c r="N65" s="1" t="s">
        <v>229</v>
      </c>
      <c r="O65" s="1" t="s">
        <v>233</v>
      </c>
      <c r="P65" s="1" t="s">
        <v>528</v>
      </c>
      <c r="Q65" s="1" t="s">
        <v>213</v>
      </c>
      <c r="R65" s="1" t="s">
        <v>497</v>
      </c>
      <c r="S65" s="1" t="s">
        <v>226</v>
      </c>
      <c r="T65" s="1" t="s">
        <v>646</v>
      </c>
      <c r="U65" s="23">
        <v>1</v>
      </c>
      <c r="V65" s="1" t="s">
        <v>547</v>
      </c>
    </row>
    <row r="66" spans="1:22" ht="30" customHeight="1" x14ac:dyDescent="0.3">
      <c r="A66" s="5">
        <v>64</v>
      </c>
      <c r="B66" s="1">
        <v>2021</v>
      </c>
      <c r="C66" s="4">
        <v>44502</v>
      </c>
      <c r="D66" s="12" t="s">
        <v>816</v>
      </c>
      <c r="E66" s="1" t="s">
        <v>742</v>
      </c>
      <c r="F66" s="1" t="s">
        <v>247</v>
      </c>
      <c r="G66" s="1" t="s">
        <v>316</v>
      </c>
      <c r="H66" s="1" t="s">
        <v>245</v>
      </c>
      <c r="I66" s="1" t="s">
        <v>310</v>
      </c>
      <c r="J66" s="2" t="s">
        <v>743</v>
      </c>
      <c r="K66" s="1" t="s">
        <v>744</v>
      </c>
      <c r="L66" s="1" t="s">
        <v>298</v>
      </c>
      <c r="M66" s="1" t="s">
        <v>744</v>
      </c>
      <c r="N66" s="1" t="s">
        <v>798</v>
      </c>
      <c r="O66" s="1" t="s">
        <v>233</v>
      </c>
      <c r="P66" s="1" t="s">
        <v>528</v>
      </c>
      <c r="Q66" s="1" t="s">
        <v>745</v>
      </c>
      <c r="R66" s="1" t="s">
        <v>497</v>
      </c>
      <c r="S66" s="1" t="s">
        <v>663</v>
      </c>
      <c r="T66" s="1" t="s">
        <v>679</v>
      </c>
      <c r="U66" s="23">
        <v>1</v>
      </c>
      <c r="V66" s="1" t="s">
        <v>531</v>
      </c>
    </row>
    <row r="67" spans="1:22" ht="30" customHeight="1" x14ac:dyDescent="0.3">
      <c r="A67" s="5">
        <v>65</v>
      </c>
      <c r="B67" s="1">
        <v>2021</v>
      </c>
      <c r="C67" s="4">
        <v>44502</v>
      </c>
      <c r="D67" s="12" t="s">
        <v>816</v>
      </c>
      <c r="E67" s="1" t="s">
        <v>746</v>
      </c>
      <c r="F67" s="1" t="s">
        <v>247</v>
      </c>
      <c r="G67" s="1" t="s">
        <v>747</v>
      </c>
      <c r="H67" s="1" t="s">
        <v>245</v>
      </c>
      <c r="I67" s="1" t="s">
        <v>310</v>
      </c>
      <c r="J67" s="2" t="s">
        <v>748</v>
      </c>
      <c r="K67" s="1" t="s">
        <v>749</v>
      </c>
      <c r="L67" s="1" t="s">
        <v>298</v>
      </c>
      <c r="M67" s="1" t="s">
        <v>749</v>
      </c>
      <c r="N67" s="1" t="s">
        <v>798</v>
      </c>
      <c r="O67" s="1" t="s">
        <v>233</v>
      </c>
      <c r="P67" s="1" t="s">
        <v>528</v>
      </c>
      <c r="Q67" s="1" t="s">
        <v>750</v>
      </c>
      <c r="R67" s="1" t="s">
        <v>497</v>
      </c>
      <c r="S67" s="1" t="s">
        <v>663</v>
      </c>
      <c r="T67" s="1" t="s">
        <v>751</v>
      </c>
      <c r="U67" s="23">
        <v>1</v>
      </c>
      <c r="V67" s="1" t="s">
        <v>531</v>
      </c>
    </row>
    <row r="68" spans="1:22" ht="30" customHeight="1" x14ac:dyDescent="0.3">
      <c r="A68" s="5">
        <v>66</v>
      </c>
      <c r="B68" s="1">
        <v>2021</v>
      </c>
      <c r="C68" s="4">
        <v>44503</v>
      </c>
      <c r="D68" s="12" t="s">
        <v>816</v>
      </c>
      <c r="E68" s="1" t="s">
        <v>6</v>
      </c>
      <c r="F68" s="1" t="s">
        <v>247</v>
      </c>
      <c r="G68" s="1" t="s">
        <v>225</v>
      </c>
      <c r="H68" s="1" t="s">
        <v>226</v>
      </c>
      <c r="I68" s="1" t="s">
        <v>232</v>
      </c>
      <c r="J68" s="2" t="s">
        <v>3</v>
      </c>
      <c r="K68" s="1" t="s">
        <v>27</v>
      </c>
      <c r="L68" s="1" t="s">
        <v>1</v>
      </c>
      <c r="M68" s="1" t="s">
        <v>713</v>
      </c>
      <c r="N68" s="1" t="s">
        <v>229</v>
      </c>
      <c r="O68" s="1" t="s">
        <v>807</v>
      </c>
      <c r="P68" s="1" t="s">
        <v>528</v>
      </c>
      <c r="Q68" s="1" t="s">
        <v>230</v>
      </c>
      <c r="R68" s="1" t="s">
        <v>497</v>
      </c>
      <c r="S68" s="1" t="s">
        <v>226</v>
      </c>
      <c r="T68" s="1" t="s">
        <v>655</v>
      </c>
      <c r="U68" s="23">
        <v>1</v>
      </c>
      <c r="V68" s="1" t="s">
        <v>547</v>
      </c>
    </row>
    <row r="69" spans="1:22" ht="30" customHeight="1" x14ac:dyDescent="0.3">
      <c r="A69" s="5">
        <v>67</v>
      </c>
      <c r="B69" s="1">
        <v>2021</v>
      </c>
      <c r="C69" s="4">
        <v>44503</v>
      </c>
      <c r="D69" s="12" t="s">
        <v>816</v>
      </c>
      <c r="E69" s="1" t="s">
        <v>108</v>
      </c>
      <c r="F69" s="1" t="s">
        <v>248</v>
      </c>
      <c r="G69" s="1" t="s">
        <v>668</v>
      </c>
      <c r="H69" s="1" t="s">
        <v>245</v>
      </c>
      <c r="I69" s="1" t="s">
        <v>310</v>
      </c>
      <c r="J69" s="2" t="s">
        <v>2</v>
      </c>
      <c r="K69" s="1" t="s">
        <v>249</v>
      </c>
      <c r="L69" s="1" t="s">
        <v>298</v>
      </c>
      <c r="M69" s="1" t="s">
        <v>249</v>
      </c>
      <c r="N69" s="1" t="s">
        <v>798</v>
      </c>
      <c r="O69" s="1" t="s">
        <v>233</v>
      </c>
      <c r="P69" s="1" t="s">
        <v>528</v>
      </c>
      <c r="Q69" s="1" t="s">
        <v>246</v>
      </c>
      <c r="R69" s="1" t="s">
        <v>497</v>
      </c>
      <c r="S69" s="1" t="s">
        <v>663</v>
      </c>
      <c r="T69" s="1" t="s">
        <v>560</v>
      </c>
      <c r="U69" s="23">
        <v>1</v>
      </c>
      <c r="V69" s="1" t="s">
        <v>531</v>
      </c>
    </row>
    <row r="70" spans="1:22" ht="30" customHeight="1" x14ac:dyDescent="0.3">
      <c r="A70" s="5">
        <v>68</v>
      </c>
      <c r="B70" s="1">
        <v>2021</v>
      </c>
      <c r="C70" s="4">
        <v>44503</v>
      </c>
      <c r="D70" s="12" t="s">
        <v>816</v>
      </c>
      <c r="E70" s="1" t="s">
        <v>253</v>
      </c>
      <c r="F70" s="1" t="s">
        <v>247</v>
      </c>
      <c r="G70" s="1" t="s">
        <v>783</v>
      </c>
      <c r="H70" s="1" t="s">
        <v>245</v>
      </c>
      <c r="I70" s="1" t="s">
        <v>310</v>
      </c>
      <c r="J70" s="2" t="s">
        <v>254</v>
      </c>
      <c r="K70" s="1" t="s">
        <v>25</v>
      </c>
      <c r="L70" s="1" t="s">
        <v>298</v>
      </c>
      <c r="M70" s="1" t="s">
        <v>25</v>
      </c>
      <c r="N70" s="1" t="s">
        <v>798</v>
      </c>
      <c r="O70" s="1" t="s">
        <v>807</v>
      </c>
      <c r="P70" s="1" t="s">
        <v>516</v>
      </c>
      <c r="Q70" s="1" t="s">
        <v>260</v>
      </c>
      <c r="R70" s="1" t="s">
        <v>260</v>
      </c>
      <c r="S70" s="1" t="s">
        <v>663</v>
      </c>
      <c r="T70" s="1" t="s">
        <v>664</v>
      </c>
      <c r="U70" s="23">
        <v>1</v>
      </c>
      <c r="V70" s="1" t="s">
        <v>531</v>
      </c>
    </row>
    <row r="71" spans="1:22" ht="30" customHeight="1" x14ac:dyDescent="0.3">
      <c r="A71" s="5">
        <v>69</v>
      </c>
      <c r="B71" s="1">
        <v>2021</v>
      </c>
      <c r="C71" s="4">
        <v>44503</v>
      </c>
      <c r="D71" s="12" t="s">
        <v>816</v>
      </c>
      <c r="E71" s="1" t="s">
        <v>79</v>
      </c>
      <c r="F71" s="1" t="s">
        <v>247</v>
      </c>
      <c r="G71" s="1" t="s">
        <v>316</v>
      </c>
      <c r="H71" s="1" t="s">
        <v>245</v>
      </c>
      <c r="I71" s="1" t="s">
        <v>810</v>
      </c>
      <c r="J71" s="2" t="s">
        <v>80</v>
      </c>
      <c r="K71" s="1" t="s">
        <v>299</v>
      </c>
      <c r="L71" s="1" t="s">
        <v>1</v>
      </c>
      <c r="M71" s="1" t="s">
        <v>445</v>
      </c>
      <c r="N71" s="1" t="s">
        <v>798</v>
      </c>
      <c r="O71" s="1" t="s">
        <v>807</v>
      </c>
      <c r="P71" s="1" t="s">
        <v>516</v>
      </c>
      <c r="Q71" s="1" t="s">
        <v>524</v>
      </c>
      <c r="R71" s="1" t="s">
        <v>518</v>
      </c>
      <c r="S71" s="1" t="s">
        <v>663</v>
      </c>
      <c r="T71" s="1" t="s">
        <v>525</v>
      </c>
      <c r="U71" s="23">
        <v>1</v>
      </c>
      <c r="V71" s="1" t="s">
        <v>531</v>
      </c>
    </row>
    <row r="72" spans="1:22" ht="30" customHeight="1" x14ac:dyDescent="0.3">
      <c r="A72" s="5">
        <v>70</v>
      </c>
      <c r="B72" s="1">
        <v>2021</v>
      </c>
      <c r="C72" s="4">
        <v>44503</v>
      </c>
      <c r="D72" s="12" t="s">
        <v>816</v>
      </c>
      <c r="E72" s="1" t="s">
        <v>111</v>
      </c>
      <c r="F72" s="1" t="s">
        <v>247</v>
      </c>
      <c r="G72" s="1" t="s">
        <v>561</v>
      </c>
      <c r="H72" s="1" t="s">
        <v>226</v>
      </c>
      <c r="I72" s="1" t="s">
        <v>555</v>
      </c>
      <c r="J72" s="2" t="s">
        <v>112</v>
      </c>
      <c r="K72" s="1" t="s">
        <v>299</v>
      </c>
      <c r="L72" s="1" t="s">
        <v>1</v>
      </c>
      <c r="M72" s="1" t="s">
        <v>712</v>
      </c>
      <c r="N72" s="1" t="s">
        <v>229</v>
      </c>
      <c r="O72" s="1" t="s">
        <v>807</v>
      </c>
      <c r="P72" s="1" t="s">
        <v>528</v>
      </c>
      <c r="Q72" s="1" t="s">
        <v>111</v>
      </c>
      <c r="R72" s="1" t="s">
        <v>518</v>
      </c>
      <c r="S72" s="1" t="s">
        <v>226</v>
      </c>
      <c r="T72" s="1" t="s">
        <v>562</v>
      </c>
      <c r="U72" s="23">
        <v>1</v>
      </c>
      <c r="V72" s="1" t="s">
        <v>547</v>
      </c>
    </row>
    <row r="73" spans="1:22" ht="30" customHeight="1" x14ac:dyDescent="0.3">
      <c r="A73" s="5">
        <v>71</v>
      </c>
      <c r="B73" s="1">
        <v>2021</v>
      </c>
      <c r="C73" s="4">
        <v>44503</v>
      </c>
      <c r="D73" s="12" t="s">
        <v>816</v>
      </c>
      <c r="E73" s="1" t="s">
        <v>117</v>
      </c>
      <c r="F73" s="1" t="s">
        <v>247</v>
      </c>
      <c r="G73" s="1" t="s">
        <v>564</v>
      </c>
      <c r="H73" s="1" t="s">
        <v>52</v>
      </c>
      <c r="I73" s="1" t="s">
        <v>310</v>
      </c>
      <c r="J73" s="2" t="s">
        <v>118</v>
      </c>
      <c r="K73" s="1" t="s">
        <v>299</v>
      </c>
      <c r="L73" s="1" t="s">
        <v>1</v>
      </c>
      <c r="M73" s="1" t="s">
        <v>712</v>
      </c>
      <c r="N73" s="1" t="s">
        <v>229</v>
      </c>
      <c r="O73" s="1" t="s">
        <v>233</v>
      </c>
      <c r="P73" s="1" t="s">
        <v>528</v>
      </c>
      <c r="Q73" s="1" t="s">
        <v>117</v>
      </c>
      <c r="R73" s="1" t="s">
        <v>497</v>
      </c>
      <c r="S73" s="1" t="s">
        <v>687</v>
      </c>
      <c r="T73" s="1" t="s">
        <v>498</v>
      </c>
      <c r="U73" s="23">
        <v>0</v>
      </c>
      <c r="V73" s="1">
        <v>0</v>
      </c>
    </row>
    <row r="74" spans="1:22" ht="30" customHeight="1" x14ac:dyDescent="0.3">
      <c r="A74" s="5">
        <v>72</v>
      </c>
      <c r="B74" s="1">
        <v>2021</v>
      </c>
      <c r="C74" s="4">
        <v>44503</v>
      </c>
      <c r="D74" s="12" t="s">
        <v>816</v>
      </c>
      <c r="E74" s="1" t="s">
        <v>125</v>
      </c>
      <c r="F74" s="1" t="s">
        <v>247</v>
      </c>
      <c r="G74" s="1" t="s">
        <v>572</v>
      </c>
      <c r="H74" s="1" t="s">
        <v>52</v>
      </c>
      <c r="I74" s="1" t="s">
        <v>555</v>
      </c>
      <c r="J74" s="2" t="s">
        <v>126</v>
      </c>
      <c r="K74" s="1" t="s">
        <v>299</v>
      </c>
      <c r="L74" s="1" t="s">
        <v>1</v>
      </c>
      <c r="M74" s="1" t="s">
        <v>712</v>
      </c>
      <c r="N74" s="1" t="s">
        <v>229</v>
      </c>
      <c r="O74" s="1" t="s">
        <v>807</v>
      </c>
      <c r="P74" s="1" t="s">
        <v>528</v>
      </c>
      <c r="Q74" s="1" t="s">
        <v>573</v>
      </c>
      <c r="R74" s="1" t="s">
        <v>518</v>
      </c>
      <c r="S74" s="1" t="s">
        <v>663</v>
      </c>
      <c r="T74" s="1" t="s">
        <v>541</v>
      </c>
      <c r="U74" s="23">
        <v>1</v>
      </c>
      <c r="V74" s="1" t="s">
        <v>531</v>
      </c>
    </row>
    <row r="75" spans="1:22" ht="30" customHeight="1" x14ac:dyDescent="0.3">
      <c r="A75" s="5">
        <v>73</v>
      </c>
      <c r="B75" s="1">
        <v>2021</v>
      </c>
      <c r="C75" s="4">
        <v>44503</v>
      </c>
      <c r="D75" s="12" t="s">
        <v>816</v>
      </c>
      <c r="E75" s="1" t="s">
        <v>147</v>
      </c>
      <c r="F75" s="1" t="s">
        <v>247</v>
      </c>
      <c r="G75" s="1" t="s">
        <v>316</v>
      </c>
      <c r="H75" s="1" t="s">
        <v>52</v>
      </c>
      <c r="I75" s="1" t="s">
        <v>555</v>
      </c>
      <c r="J75" s="2" t="s">
        <v>150</v>
      </c>
      <c r="K75" s="1" t="s">
        <v>299</v>
      </c>
      <c r="L75" s="1" t="s">
        <v>1</v>
      </c>
      <c r="M75" s="1" t="s">
        <v>597</v>
      </c>
      <c r="N75" s="1" t="s">
        <v>798</v>
      </c>
      <c r="O75" s="1" t="s">
        <v>233</v>
      </c>
      <c r="P75" s="1" t="s">
        <v>528</v>
      </c>
      <c r="Q75" s="1" t="s">
        <v>598</v>
      </c>
      <c r="R75" s="1" t="s">
        <v>518</v>
      </c>
      <c r="S75" s="1" t="s">
        <v>663</v>
      </c>
      <c r="T75" s="1" t="s">
        <v>541</v>
      </c>
      <c r="U75" s="23">
        <v>1</v>
      </c>
      <c r="V75" s="1" t="s">
        <v>531</v>
      </c>
    </row>
    <row r="76" spans="1:22" ht="30" customHeight="1" x14ac:dyDescent="0.3">
      <c r="A76" s="5">
        <v>74</v>
      </c>
      <c r="B76" s="1">
        <v>2021</v>
      </c>
      <c r="C76" s="4">
        <v>44503</v>
      </c>
      <c r="D76" s="12" t="s">
        <v>816</v>
      </c>
      <c r="E76" s="1" t="s">
        <v>148</v>
      </c>
      <c r="F76" s="1" t="s">
        <v>247</v>
      </c>
      <c r="G76" s="1" t="s">
        <v>599</v>
      </c>
      <c r="H76" s="1" t="s">
        <v>52</v>
      </c>
      <c r="I76" s="1" t="s">
        <v>555</v>
      </c>
      <c r="J76" s="2" t="s">
        <v>149</v>
      </c>
      <c r="K76" s="1" t="s">
        <v>299</v>
      </c>
      <c r="L76" s="1" t="s">
        <v>1</v>
      </c>
      <c r="M76" s="1" t="s">
        <v>712</v>
      </c>
      <c r="N76" s="1" t="s">
        <v>229</v>
      </c>
      <c r="O76" s="1" t="s">
        <v>807</v>
      </c>
      <c r="P76" s="1" t="s">
        <v>528</v>
      </c>
      <c r="Q76" s="1" t="s">
        <v>600</v>
      </c>
      <c r="R76" s="1" t="s">
        <v>518</v>
      </c>
      <c r="S76" s="1" t="s">
        <v>663</v>
      </c>
      <c r="T76" s="1" t="s">
        <v>601</v>
      </c>
      <c r="U76" s="23">
        <v>1</v>
      </c>
      <c r="V76" s="1" t="s">
        <v>531</v>
      </c>
    </row>
    <row r="77" spans="1:22" ht="30" customHeight="1" x14ac:dyDescent="0.3">
      <c r="A77" s="5">
        <v>75</v>
      </c>
      <c r="B77" s="1">
        <v>2021</v>
      </c>
      <c r="C77" s="4">
        <v>44503</v>
      </c>
      <c r="D77" s="12" t="s">
        <v>816</v>
      </c>
      <c r="E77" s="1" t="s">
        <v>151</v>
      </c>
      <c r="F77" s="1" t="s">
        <v>247</v>
      </c>
      <c r="G77" s="1" t="s">
        <v>568</v>
      </c>
      <c r="H77" s="1" t="s">
        <v>52</v>
      </c>
      <c r="I77" s="1" t="s">
        <v>555</v>
      </c>
      <c r="J77" s="2" t="s">
        <v>152</v>
      </c>
      <c r="K77" s="1" t="s">
        <v>299</v>
      </c>
      <c r="L77" s="1" t="s">
        <v>1</v>
      </c>
      <c r="M77" s="1" t="s">
        <v>712</v>
      </c>
      <c r="N77" s="1" t="s">
        <v>229</v>
      </c>
      <c r="O77" s="1" t="s">
        <v>807</v>
      </c>
      <c r="P77" s="1" t="s">
        <v>528</v>
      </c>
      <c r="Q77" s="1" t="s">
        <v>569</v>
      </c>
      <c r="R77" s="1" t="s">
        <v>518</v>
      </c>
      <c r="S77" s="1" t="s">
        <v>663</v>
      </c>
      <c r="T77" s="1" t="s">
        <v>541</v>
      </c>
      <c r="U77" s="23">
        <v>1</v>
      </c>
      <c r="V77" s="1" t="s">
        <v>531</v>
      </c>
    </row>
    <row r="78" spans="1:22" ht="30" customHeight="1" x14ac:dyDescent="0.3">
      <c r="A78" s="5">
        <v>76</v>
      </c>
      <c r="B78" s="1">
        <v>2021</v>
      </c>
      <c r="C78" s="4">
        <v>44503</v>
      </c>
      <c r="D78" s="12" t="s">
        <v>816</v>
      </c>
      <c r="E78" s="1" t="s">
        <v>175</v>
      </c>
      <c r="F78" s="1" t="s">
        <v>247</v>
      </c>
      <c r="G78" s="1" t="s">
        <v>616</v>
      </c>
      <c r="H78" s="1" t="s">
        <v>52</v>
      </c>
      <c r="I78" s="1" t="s">
        <v>310</v>
      </c>
      <c r="J78" s="2" t="s">
        <v>176</v>
      </c>
      <c r="K78" s="1" t="s">
        <v>299</v>
      </c>
      <c r="L78" s="1" t="s">
        <v>1</v>
      </c>
      <c r="M78" s="1" t="s">
        <v>712</v>
      </c>
      <c r="N78" s="1" t="s">
        <v>229</v>
      </c>
      <c r="O78" s="1" t="s">
        <v>233</v>
      </c>
      <c r="P78" s="1" t="s">
        <v>528</v>
      </c>
      <c r="Q78" s="1" t="s">
        <v>620</v>
      </c>
      <c r="R78" s="1" t="s">
        <v>497</v>
      </c>
      <c r="S78" s="1" t="s">
        <v>687</v>
      </c>
      <c r="T78" s="1" t="s">
        <v>498</v>
      </c>
      <c r="U78" s="23">
        <v>0</v>
      </c>
      <c r="V78" s="1">
        <v>0</v>
      </c>
    </row>
    <row r="79" spans="1:22" ht="30" customHeight="1" x14ac:dyDescent="0.3">
      <c r="A79" s="5">
        <v>77</v>
      </c>
      <c r="B79" s="1">
        <v>2021</v>
      </c>
      <c r="C79" s="4">
        <v>44503</v>
      </c>
      <c r="D79" s="12" t="s">
        <v>816</v>
      </c>
      <c r="E79" s="1" t="s">
        <v>199</v>
      </c>
      <c r="F79" s="1" t="s">
        <v>247</v>
      </c>
      <c r="G79" s="1" t="s">
        <v>517</v>
      </c>
      <c r="H79" s="1" t="s">
        <v>52</v>
      </c>
      <c r="I79" s="1" t="s">
        <v>633</v>
      </c>
      <c r="J79" s="2" t="s">
        <v>200</v>
      </c>
      <c r="K79" s="1" t="s">
        <v>299</v>
      </c>
      <c r="L79" s="1" t="s">
        <v>1</v>
      </c>
      <c r="M79" s="1" t="s">
        <v>712</v>
      </c>
      <c r="N79" s="1" t="s">
        <v>229</v>
      </c>
      <c r="O79" s="1" t="s">
        <v>807</v>
      </c>
      <c r="P79" s="1" t="s">
        <v>528</v>
      </c>
      <c r="Q79" s="1" t="s">
        <v>634</v>
      </c>
      <c r="R79" s="1" t="s">
        <v>497</v>
      </c>
      <c r="S79" s="1" t="s">
        <v>663</v>
      </c>
      <c r="T79" s="1" t="s">
        <v>636</v>
      </c>
      <c r="U79" s="23">
        <v>1</v>
      </c>
      <c r="V79" s="1" t="s">
        <v>531</v>
      </c>
    </row>
    <row r="80" spans="1:22" ht="30" customHeight="1" x14ac:dyDescent="0.3">
      <c r="A80" s="5">
        <v>78</v>
      </c>
      <c r="B80" s="1">
        <v>2021</v>
      </c>
      <c r="C80" s="4">
        <v>44504</v>
      </c>
      <c r="D80" s="12" t="s">
        <v>816</v>
      </c>
      <c r="E80" s="1" t="s">
        <v>688</v>
      </c>
      <c r="F80" s="1" t="s">
        <v>247</v>
      </c>
      <c r="G80" s="1" t="s">
        <v>320</v>
      </c>
      <c r="H80" s="1" t="s">
        <v>245</v>
      </c>
      <c r="I80" s="1" t="s">
        <v>310</v>
      </c>
      <c r="J80" s="2" t="s">
        <v>321</v>
      </c>
      <c r="K80" s="1" t="s">
        <v>315</v>
      </c>
      <c r="L80" s="1" t="s">
        <v>298</v>
      </c>
      <c r="M80" s="1" t="s">
        <v>315</v>
      </c>
      <c r="N80" s="1" t="s">
        <v>798</v>
      </c>
      <c r="O80" s="1" t="s">
        <v>233</v>
      </c>
      <c r="P80" s="1" t="s">
        <v>528</v>
      </c>
      <c r="Q80" s="1" t="s">
        <v>689</v>
      </c>
      <c r="R80" s="1" t="s">
        <v>497</v>
      </c>
      <c r="S80" s="1" t="s">
        <v>687</v>
      </c>
      <c r="T80" s="1" t="s">
        <v>498</v>
      </c>
      <c r="U80" s="23">
        <v>0</v>
      </c>
      <c r="V80" s="1">
        <v>0</v>
      </c>
    </row>
    <row r="81" spans="1:22" ht="30" customHeight="1" x14ac:dyDescent="0.3">
      <c r="A81" s="5">
        <v>79</v>
      </c>
      <c r="B81" s="1">
        <v>2021</v>
      </c>
      <c r="C81" s="4">
        <v>44504</v>
      </c>
      <c r="D81" s="12" t="s">
        <v>816</v>
      </c>
      <c r="E81" s="1" t="s">
        <v>435</v>
      </c>
      <c r="F81" s="1" t="s">
        <v>247</v>
      </c>
      <c r="G81" s="1" t="s">
        <v>316</v>
      </c>
      <c r="H81" s="1" t="s">
        <v>245</v>
      </c>
      <c r="I81" s="1" t="s">
        <v>810</v>
      </c>
      <c r="J81" s="2" t="s">
        <v>436</v>
      </c>
      <c r="K81" s="1" t="s">
        <v>445</v>
      </c>
      <c r="L81" s="1" t="s">
        <v>298</v>
      </c>
      <c r="M81" s="1" t="s">
        <v>445</v>
      </c>
      <c r="N81" s="1" t="s">
        <v>798</v>
      </c>
      <c r="O81" s="1" t="s">
        <v>807</v>
      </c>
      <c r="P81" s="1" t="s">
        <v>516</v>
      </c>
      <c r="Q81" s="1" t="s">
        <v>455</v>
      </c>
      <c r="R81" s="1" t="s">
        <v>676</v>
      </c>
      <c r="S81" s="1" t="s">
        <v>663</v>
      </c>
      <c r="T81" s="1" t="s">
        <v>693</v>
      </c>
      <c r="U81" s="23">
        <v>2</v>
      </c>
      <c r="V81" s="1" t="s">
        <v>531</v>
      </c>
    </row>
    <row r="82" spans="1:22" ht="30" customHeight="1" x14ac:dyDescent="0.3">
      <c r="A82" s="5">
        <v>80</v>
      </c>
      <c r="B82" s="1">
        <v>2021</v>
      </c>
      <c r="C82" s="4">
        <v>44504</v>
      </c>
      <c r="D82" s="12" t="s">
        <v>816</v>
      </c>
      <c r="E82" s="1" t="s">
        <v>115</v>
      </c>
      <c r="F82" s="1" t="s">
        <v>247</v>
      </c>
      <c r="G82" s="1" t="s">
        <v>549</v>
      </c>
      <c r="H82" s="1" t="s">
        <v>52</v>
      </c>
      <c r="I82" s="1" t="s">
        <v>555</v>
      </c>
      <c r="J82" s="2" t="s">
        <v>116</v>
      </c>
      <c r="K82" s="1" t="s">
        <v>299</v>
      </c>
      <c r="L82" s="1" t="s">
        <v>1</v>
      </c>
      <c r="M82" s="1" t="s">
        <v>712</v>
      </c>
      <c r="N82" s="1" t="s">
        <v>229</v>
      </c>
      <c r="O82" s="1" t="s">
        <v>807</v>
      </c>
      <c r="P82" s="1" t="s">
        <v>528</v>
      </c>
      <c r="Q82" s="1" t="s">
        <v>563</v>
      </c>
      <c r="R82" s="1" t="s">
        <v>518</v>
      </c>
      <c r="S82" s="1" t="s">
        <v>663</v>
      </c>
      <c r="T82" s="1" t="s">
        <v>541</v>
      </c>
      <c r="U82" s="23">
        <v>1</v>
      </c>
      <c r="V82" s="1" t="s">
        <v>531</v>
      </c>
    </row>
    <row r="83" spans="1:22" ht="30" customHeight="1" x14ac:dyDescent="0.3">
      <c r="A83" s="5">
        <v>81</v>
      </c>
      <c r="B83" s="1">
        <v>2021</v>
      </c>
      <c r="C83" s="4">
        <v>44504</v>
      </c>
      <c r="D83" s="12" t="s">
        <v>816</v>
      </c>
      <c r="E83" s="1" t="s">
        <v>829</v>
      </c>
      <c r="F83" s="1" t="s">
        <v>247</v>
      </c>
      <c r="G83" s="1" t="s">
        <v>309</v>
      </c>
      <c r="H83" s="1" t="s">
        <v>245</v>
      </c>
      <c r="I83" s="1" t="s">
        <v>310</v>
      </c>
      <c r="J83" s="2" t="s">
        <v>143</v>
      </c>
      <c r="K83" s="1" t="s">
        <v>299</v>
      </c>
      <c r="L83" s="1" t="s">
        <v>1</v>
      </c>
      <c r="M83" s="1" t="s">
        <v>591</v>
      </c>
      <c r="N83" s="1" t="s">
        <v>798</v>
      </c>
      <c r="O83" s="1" t="s">
        <v>233</v>
      </c>
      <c r="P83" s="1" t="s">
        <v>528</v>
      </c>
      <c r="Q83" s="1" t="s">
        <v>592</v>
      </c>
      <c r="R83" s="1" t="s">
        <v>518</v>
      </c>
      <c r="S83" s="1" t="s">
        <v>663</v>
      </c>
      <c r="T83" s="1" t="s">
        <v>583</v>
      </c>
      <c r="U83" s="23">
        <v>1</v>
      </c>
      <c r="V83" s="1" t="s">
        <v>531</v>
      </c>
    </row>
    <row r="84" spans="1:22" ht="30" customHeight="1" x14ac:dyDescent="0.3">
      <c r="A84" s="5">
        <v>82</v>
      </c>
      <c r="B84" s="1">
        <v>2021</v>
      </c>
      <c r="C84" s="4">
        <v>44504</v>
      </c>
      <c r="D84" s="12" t="s">
        <v>816</v>
      </c>
      <c r="E84" s="1" t="s">
        <v>595</v>
      </c>
      <c r="F84" s="1" t="s">
        <v>247</v>
      </c>
      <c r="G84" s="1" t="s">
        <v>316</v>
      </c>
      <c r="H84" s="1" t="s">
        <v>52</v>
      </c>
      <c r="I84" s="1" t="s">
        <v>232</v>
      </c>
      <c r="J84" s="2" t="s">
        <v>146</v>
      </c>
      <c r="K84" s="1" t="s">
        <v>299</v>
      </c>
      <c r="L84" s="1" t="s">
        <v>1</v>
      </c>
      <c r="M84" s="1" t="s">
        <v>228</v>
      </c>
      <c r="N84" s="1" t="s">
        <v>793</v>
      </c>
      <c r="O84" s="1" t="s">
        <v>233</v>
      </c>
      <c r="P84" s="1" t="s">
        <v>528</v>
      </c>
      <c r="Q84" s="1" t="s">
        <v>595</v>
      </c>
      <c r="R84" s="1" t="s">
        <v>595</v>
      </c>
      <c r="S84" s="1" t="s">
        <v>663</v>
      </c>
      <c r="T84" s="1" t="s">
        <v>596</v>
      </c>
      <c r="U84" s="23">
        <v>4</v>
      </c>
      <c r="V84" s="1" t="s">
        <v>531</v>
      </c>
    </row>
    <row r="85" spans="1:22" ht="30" customHeight="1" x14ac:dyDescent="0.3">
      <c r="A85" s="5">
        <v>83</v>
      </c>
      <c r="B85" s="1">
        <v>2021</v>
      </c>
      <c r="C85" s="4">
        <v>44504</v>
      </c>
      <c r="D85" s="12" t="s">
        <v>816</v>
      </c>
      <c r="E85" s="1" t="s">
        <v>155</v>
      </c>
      <c r="F85" s="1" t="s">
        <v>247</v>
      </c>
      <c r="G85" s="1" t="s">
        <v>316</v>
      </c>
      <c r="H85" s="1" t="s">
        <v>52</v>
      </c>
      <c r="I85" s="1" t="s">
        <v>310</v>
      </c>
      <c r="J85" s="2" t="s">
        <v>156</v>
      </c>
      <c r="K85" s="1" t="s">
        <v>299</v>
      </c>
      <c r="L85" s="1" t="s">
        <v>1</v>
      </c>
      <c r="M85" s="1" t="s">
        <v>606</v>
      </c>
      <c r="N85" s="1" t="s">
        <v>786</v>
      </c>
      <c r="O85" s="1" t="s">
        <v>233</v>
      </c>
      <c r="P85" s="1" t="s">
        <v>528</v>
      </c>
      <c r="Q85" s="1" t="s">
        <v>609</v>
      </c>
      <c r="R85" s="1" t="s">
        <v>497</v>
      </c>
      <c r="S85" s="1" t="s">
        <v>663</v>
      </c>
      <c r="T85" s="1" t="s">
        <v>608</v>
      </c>
      <c r="U85" s="23">
        <v>4</v>
      </c>
      <c r="V85" s="1" t="s">
        <v>531</v>
      </c>
    </row>
    <row r="86" spans="1:22" ht="30" customHeight="1" x14ac:dyDescent="0.3">
      <c r="A86" s="5">
        <v>84</v>
      </c>
      <c r="B86" s="1">
        <v>2021</v>
      </c>
      <c r="C86" s="4">
        <v>44504</v>
      </c>
      <c r="D86" s="12" t="s">
        <v>816</v>
      </c>
      <c r="E86" s="1" t="s">
        <v>721</v>
      </c>
      <c r="F86" s="1" t="s">
        <v>247</v>
      </c>
      <c r="G86" s="1" t="s">
        <v>316</v>
      </c>
      <c r="H86" s="1" t="s">
        <v>245</v>
      </c>
      <c r="I86" s="1" t="s">
        <v>310</v>
      </c>
      <c r="J86" s="2" t="s">
        <v>722</v>
      </c>
      <c r="K86" s="1" t="s">
        <v>723</v>
      </c>
      <c r="L86" s="1" t="s">
        <v>298</v>
      </c>
      <c r="M86" s="1" t="s">
        <v>723</v>
      </c>
      <c r="N86" s="1" t="s">
        <v>798</v>
      </c>
      <c r="O86" s="1" t="s">
        <v>807</v>
      </c>
      <c r="P86" s="1" t="s">
        <v>528</v>
      </c>
      <c r="Q86" s="1" t="s">
        <v>724</v>
      </c>
      <c r="R86" s="1" t="s">
        <v>497</v>
      </c>
      <c r="S86" s="1" t="s">
        <v>663</v>
      </c>
      <c r="T86" s="1" t="s">
        <v>628</v>
      </c>
      <c r="U86" s="23">
        <v>5</v>
      </c>
      <c r="V86" s="1" t="s">
        <v>531</v>
      </c>
    </row>
    <row r="87" spans="1:22" ht="30" customHeight="1" x14ac:dyDescent="0.3">
      <c r="A87" s="5">
        <v>85</v>
      </c>
      <c r="B87" s="1">
        <v>2021</v>
      </c>
      <c r="C87" s="4">
        <v>44505</v>
      </c>
      <c r="D87" s="12" t="s">
        <v>816</v>
      </c>
      <c r="E87" s="1" t="s">
        <v>390</v>
      </c>
      <c r="F87" s="1" t="s">
        <v>247</v>
      </c>
      <c r="G87" s="1" t="s">
        <v>395</v>
      </c>
      <c r="H87" s="1" t="s">
        <v>245</v>
      </c>
      <c r="I87" s="1" t="s">
        <v>310</v>
      </c>
      <c r="J87" s="2" t="s">
        <v>391</v>
      </c>
      <c r="K87" s="1" t="s">
        <v>363</v>
      </c>
      <c r="L87" s="1" t="s">
        <v>298</v>
      </c>
      <c r="M87" s="1" t="s">
        <v>363</v>
      </c>
      <c r="N87" s="1" t="s">
        <v>798</v>
      </c>
      <c r="O87" s="1" t="s">
        <v>807</v>
      </c>
      <c r="P87" s="1" t="s">
        <v>528</v>
      </c>
      <c r="Q87" s="1" t="s">
        <v>409</v>
      </c>
      <c r="R87" s="1" t="s">
        <v>497</v>
      </c>
      <c r="S87" s="1" t="s">
        <v>663</v>
      </c>
      <c r="T87" s="1" t="s">
        <v>679</v>
      </c>
      <c r="U87" s="23">
        <v>1</v>
      </c>
      <c r="V87" s="1" t="s">
        <v>531</v>
      </c>
    </row>
    <row r="88" spans="1:22" ht="30" customHeight="1" x14ac:dyDescent="0.3">
      <c r="A88" s="5">
        <v>86</v>
      </c>
      <c r="B88" s="1">
        <v>2021</v>
      </c>
      <c r="C88" s="4">
        <v>44505</v>
      </c>
      <c r="D88" s="12" t="s">
        <v>816</v>
      </c>
      <c r="E88" s="1" t="s">
        <v>77</v>
      </c>
      <c r="F88" s="1" t="s">
        <v>247</v>
      </c>
      <c r="G88" s="1" t="s">
        <v>316</v>
      </c>
      <c r="H88" s="1" t="s">
        <v>52</v>
      </c>
      <c r="I88" s="1" t="s">
        <v>310</v>
      </c>
      <c r="J88" s="2" t="s">
        <v>78</v>
      </c>
      <c r="K88" s="1" t="s">
        <v>299</v>
      </c>
      <c r="L88" s="1" t="s">
        <v>1</v>
      </c>
      <c r="M88" s="1" t="s">
        <v>522</v>
      </c>
      <c r="N88" s="1" t="s">
        <v>798</v>
      </c>
      <c r="O88" s="1" t="s">
        <v>807</v>
      </c>
      <c r="P88" s="1" t="s">
        <v>528</v>
      </c>
      <c r="Q88" s="1" t="s">
        <v>523</v>
      </c>
      <c r="R88" s="1" t="s">
        <v>518</v>
      </c>
      <c r="S88" s="1" t="s">
        <v>663</v>
      </c>
      <c r="T88" s="1" t="s">
        <v>457</v>
      </c>
      <c r="U88" s="23">
        <v>1</v>
      </c>
      <c r="V88" s="1" t="s">
        <v>531</v>
      </c>
    </row>
    <row r="89" spans="1:22" ht="30" customHeight="1" x14ac:dyDescent="0.3">
      <c r="A89" s="5">
        <v>87</v>
      </c>
      <c r="B89" s="1">
        <v>2021</v>
      </c>
      <c r="C89" s="4">
        <v>44505</v>
      </c>
      <c r="D89" s="12" t="s">
        <v>816</v>
      </c>
      <c r="E89" s="1" t="s">
        <v>121</v>
      </c>
      <c r="F89" s="1" t="s">
        <v>247</v>
      </c>
      <c r="G89" s="1" t="s">
        <v>568</v>
      </c>
      <c r="H89" s="1" t="s">
        <v>52</v>
      </c>
      <c r="I89" s="1" t="s">
        <v>555</v>
      </c>
      <c r="J89" s="2" t="s">
        <v>122</v>
      </c>
      <c r="K89" s="1" t="s">
        <v>299</v>
      </c>
      <c r="L89" s="1" t="s">
        <v>1</v>
      </c>
      <c r="M89" s="1" t="s">
        <v>712</v>
      </c>
      <c r="N89" s="1" t="s">
        <v>229</v>
      </c>
      <c r="O89" s="1" t="s">
        <v>807</v>
      </c>
      <c r="P89" s="1" t="s">
        <v>528</v>
      </c>
      <c r="Q89" s="1" t="s">
        <v>569</v>
      </c>
      <c r="R89" s="1" t="s">
        <v>518</v>
      </c>
      <c r="S89" s="1" t="s">
        <v>663</v>
      </c>
      <c r="T89" s="1" t="s">
        <v>541</v>
      </c>
      <c r="U89" s="23">
        <v>1</v>
      </c>
      <c r="V89" s="1" t="s">
        <v>531</v>
      </c>
    </row>
    <row r="90" spans="1:22" ht="30" customHeight="1" x14ac:dyDescent="0.3">
      <c r="A90" s="5">
        <v>88</v>
      </c>
      <c r="B90" s="1">
        <v>2021</v>
      </c>
      <c r="C90" s="4">
        <v>44505</v>
      </c>
      <c r="D90" s="12" t="s">
        <v>816</v>
      </c>
      <c r="E90" s="1" t="s">
        <v>136</v>
      </c>
      <c r="F90" s="1" t="s">
        <v>247</v>
      </c>
      <c r="G90" s="1" t="s">
        <v>316</v>
      </c>
      <c r="H90" s="5" t="s">
        <v>52</v>
      </c>
      <c r="I90" s="1" t="s">
        <v>581</v>
      </c>
      <c r="J90" s="2" t="s">
        <v>137</v>
      </c>
      <c r="K90" s="1" t="s">
        <v>299</v>
      </c>
      <c r="L90" s="1" t="s">
        <v>1</v>
      </c>
      <c r="M90" s="1" t="s">
        <v>228</v>
      </c>
      <c r="N90" s="1" t="s">
        <v>793</v>
      </c>
      <c r="O90" s="1" t="s">
        <v>807</v>
      </c>
      <c r="P90" s="1" t="s">
        <v>528</v>
      </c>
      <c r="Q90" s="1" t="s">
        <v>584</v>
      </c>
      <c r="R90" s="1" t="s">
        <v>585</v>
      </c>
      <c r="S90" s="1" t="s">
        <v>687</v>
      </c>
      <c r="T90" s="1" t="s">
        <v>498</v>
      </c>
      <c r="U90" s="23">
        <v>0</v>
      </c>
      <c r="V90" s="1">
        <v>0</v>
      </c>
    </row>
    <row r="91" spans="1:22" ht="30" customHeight="1" x14ac:dyDescent="0.3">
      <c r="A91" s="5">
        <v>89</v>
      </c>
      <c r="B91" s="1">
        <v>2021</v>
      </c>
      <c r="C91" s="4">
        <v>44506</v>
      </c>
      <c r="D91" s="12" t="s">
        <v>816</v>
      </c>
      <c r="E91" s="1" t="s">
        <v>19</v>
      </c>
      <c r="F91" s="1" t="s">
        <v>247</v>
      </c>
      <c r="G91" s="1" t="s">
        <v>316</v>
      </c>
      <c r="H91" s="1" t="s">
        <v>226</v>
      </c>
      <c r="I91" s="1" t="s">
        <v>310</v>
      </c>
      <c r="J91" s="2" t="s">
        <v>20</v>
      </c>
      <c r="K91" s="1" t="s">
        <v>27</v>
      </c>
      <c r="L91" s="1" t="s">
        <v>1</v>
      </c>
      <c r="M91" s="1" t="s">
        <v>242</v>
      </c>
      <c r="N91" s="1" t="s">
        <v>798</v>
      </c>
      <c r="O91" s="1" t="s">
        <v>233</v>
      </c>
      <c r="P91" s="1" t="s">
        <v>528</v>
      </c>
      <c r="Q91" s="1" t="s">
        <v>243</v>
      </c>
      <c r="R91" s="1" t="s">
        <v>497</v>
      </c>
      <c r="S91" s="1" t="s">
        <v>226</v>
      </c>
      <c r="T91" s="1" t="s">
        <v>661</v>
      </c>
      <c r="U91" s="23">
        <v>1</v>
      </c>
      <c r="V91" s="1" t="s">
        <v>547</v>
      </c>
    </row>
    <row r="92" spans="1:22" ht="30" customHeight="1" x14ac:dyDescent="0.3">
      <c r="A92" s="5">
        <v>90</v>
      </c>
      <c r="B92" s="1">
        <v>2021</v>
      </c>
      <c r="C92" s="4">
        <v>44506</v>
      </c>
      <c r="D92" s="12" t="s">
        <v>816</v>
      </c>
      <c r="E92" s="1" t="s">
        <v>433</v>
      </c>
      <c r="F92" s="1" t="s">
        <v>247</v>
      </c>
      <c r="G92" s="1" t="s">
        <v>454</v>
      </c>
      <c r="H92" s="1" t="s">
        <v>245</v>
      </c>
      <c r="I92" s="1" t="s">
        <v>310</v>
      </c>
      <c r="J92" s="2" t="s">
        <v>434</v>
      </c>
      <c r="K92" s="1" t="s">
        <v>445</v>
      </c>
      <c r="L92" s="1" t="s">
        <v>298</v>
      </c>
      <c r="M92" s="1" t="s">
        <v>445</v>
      </c>
      <c r="N92" s="1" t="s">
        <v>798</v>
      </c>
      <c r="O92" s="1" t="s">
        <v>807</v>
      </c>
      <c r="P92" s="1" t="s">
        <v>528</v>
      </c>
      <c r="Q92" s="1" t="s">
        <v>453</v>
      </c>
      <c r="R92" s="1" t="s">
        <v>497</v>
      </c>
      <c r="S92" s="1" t="s">
        <v>663</v>
      </c>
      <c r="T92" s="1" t="s">
        <v>679</v>
      </c>
      <c r="U92" s="23">
        <v>1</v>
      </c>
      <c r="V92" s="1" t="s">
        <v>531</v>
      </c>
    </row>
    <row r="93" spans="1:22" ht="30" customHeight="1" x14ac:dyDescent="0.3">
      <c r="A93" s="5">
        <v>91</v>
      </c>
      <c r="B93" s="1">
        <v>2021</v>
      </c>
      <c r="C93" s="4">
        <v>44506</v>
      </c>
      <c r="D93" s="12" t="s">
        <v>816</v>
      </c>
      <c r="E93" s="1" t="s">
        <v>463</v>
      </c>
      <c r="F93" s="1" t="s">
        <v>247</v>
      </c>
      <c r="G93" s="1" t="s">
        <v>476</v>
      </c>
      <c r="H93" s="1" t="s">
        <v>245</v>
      </c>
      <c r="I93" s="1" t="s">
        <v>310</v>
      </c>
      <c r="J93" s="2" t="s">
        <v>464</v>
      </c>
      <c r="K93" s="1" t="s">
        <v>462</v>
      </c>
      <c r="L93" s="1" t="s">
        <v>298</v>
      </c>
      <c r="M93" s="1" t="s">
        <v>462</v>
      </c>
      <c r="N93" s="1" t="s">
        <v>798</v>
      </c>
      <c r="O93" s="1" t="s">
        <v>807</v>
      </c>
      <c r="P93" s="1" t="s">
        <v>528</v>
      </c>
      <c r="Q93" s="1" t="s">
        <v>475</v>
      </c>
      <c r="R93" s="1" t="s">
        <v>478</v>
      </c>
      <c r="S93" s="1" t="s">
        <v>663</v>
      </c>
      <c r="T93" s="1" t="s">
        <v>477</v>
      </c>
      <c r="U93" s="23">
        <v>1</v>
      </c>
      <c r="V93" s="1" t="s">
        <v>531</v>
      </c>
    </row>
    <row r="94" spans="1:22" ht="30" customHeight="1" x14ac:dyDescent="0.3">
      <c r="A94" s="5">
        <v>92</v>
      </c>
      <c r="B94" s="1">
        <v>2021</v>
      </c>
      <c r="C94" s="4">
        <v>44506</v>
      </c>
      <c r="D94" s="12" t="s">
        <v>816</v>
      </c>
      <c r="E94" s="1" t="s">
        <v>113</v>
      </c>
      <c r="F94" s="1" t="s">
        <v>247</v>
      </c>
      <c r="G94" s="1" t="s">
        <v>543</v>
      </c>
      <c r="H94" s="1" t="s">
        <v>226</v>
      </c>
      <c r="I94" s="1" t="s">
        <v>232</v>
      </c>
      <c r="J94" s="2" t="s">
        <v>114</v>
      </c>
      <c r="K94" s="1" t="s">
        <v>299</v>
      </c>
      <c r="L94" s="1" t="s">
        <v>1</v>
      </c>
      <c r="M94" s="1" t="s">
        <v>712</v>
      </c>
      <c r="N94" s="1" t="s">
        <v>229</v>
      </c>
      <c r="O94" s="1" t="s">
        <v>233</v>
      </c>
      <c r="P94" s="1" t="s">
        <v>528</v>
      </c>
      <c r="Q94" s="1" t="s">
        <v>830</v>
      </c>
      <c r="R94" s="1" t="s">
        <v>497</v>
      </c>
      <c r="S94" s="1" t="s">
        <v>226</v>
      </c>
      <c r="T94" s="1" t="s">
        <v>501</v>
      </c>
      <c r="U94" s="23">
        <v>1</v>
      </c>
      <c r="V94" s="1" t="s">
        <v>547</v>
      </c>
    </row>
    <row r="95" spans="1:22" ht="30" customHeight="1" x14ac:dyDescent="0.3">
      <c r="A95" s="5">
        <v>93</v>
      </c>
      <c r="B95" s="1">
        <v>2021</v>
      </c>
      <c r="C95" s="4">
        <v>44506</v>
      </c>
      <c r="D95" s="12" t="s">
        <v>816</v>
      </c>
      <c r="E95" s="1" t="s">
        <v>169</v>
      </c>
      <c r="F95" s="1" t="s">
        <v>247</v>
      </c>
      <c r="G95" s="1" t="s">
        <v>619</v>
      </c>
      <c r="H95" s="1" t="s">
        <v>52</v>
      </c>
      <c r="I95" s="1" t="s">
        <v>310</v>
      </c>
      <c r="J95" s="2" t="s">
        <v>170</v>
      </c>
      <c r="K95" s="1" t="s">
        <v>299</v>
      </c>
      <c r="L95" s="1" t="s">
        <v>1</v>
      </c>
      <c r="M95" s="1" t="s">
        <v>712</v>
      </c>
      <c r="N95" s="1" t="s">
        <v>229</v>
      </c>
      <c r="O95" s="1" t="s">
        <v>807</v>
      </c>
      <c r="P95" s="1" t="s">
        <v>528</v>
      </c>
      <c r="Q95" s="1" t="s">
        <v>831</v>
      </c>
      <c r="R95" s="1" t="s">
        <v>518</v>
      </c>
      <c r="S95" s="1" t="s">
        <v>687</v>
      </c>
      <c r="T95" s="1" t="s">
        <v>498</v>
      </c>
      <c r="U95" s="23">
        <v>0</v>
      </c>
      <c r="V95" s="1">
        <v>0</v>
      </c>
    </row>
    <row r="96" spans="1:22" ht="30" customHeight="1" x14ac:dyDescent="0.3">
      <c r="A96" s="5">
        <v>94</v>
      </c>
      <c r="B96" s="1">
        <v>2021</v>
      </c>
      <c r="C96" s="4">
        <v>44506</v>
      </c>
      <c r="D96" s="12" t="s">
        <v>816</v>
      </c>
      <c r="E96" s="1" t="s">
        <v>756</v>
      </c>
      <c r="F96" s="1" t="s">
        <v>247</v>
      </c>
      <c r="G96" s="1" t="s">
        <v>316</v>
      </c>
      <c r="H96" s="1" t="s">
        <v>245</v>
      </c>
      <c r="I96" s="1" t="s">
        <v>310</v>
      </c>
      <c r="J96" s="2" t="s">
        <v>757</v>
      </c>
      <c r="K96" s="1" t="s">
        <v>758</v>
      </c>
      <c r="L96" s="1" t="s">
        <v>298</v>
      </c>
      <c r="M96" s="1" t="s">
        <v>758</v>
      </c>
      <c r="N96" s="1" t="s">
        <v>798</v>
      </c>
      <c r="O96" s="1" t="s">
        <v>807</v>
      </c>
      <c r="P96" s="1" t="s">
        <v>528</v>
      </c>
      <c r="Q96" s="1" t="s">
        <v>759</v>
      </c>
      <c r="R96" s="1" t="s">
        <v>518</v>
      </c>
      <c r="S96" s="1" t="s">
        <v>663</v>
      </c>
      <c r="T96" s="1" t="s">
        <v>560</v>
      </c>
      <c r="U96" s="23">
        <v>1</v>
      </c>
      <c r="V96" s="1" t="s">
        <v>531</v>
      </c>
    </row>
    <row r="97" spans="1:22" ht="30" customHeight="1" x14ac:dyDescent="0.3">
      <c r="A97" s="5">
        <v>95</v>
      </c>
      <c r="B97" s="1">
        <v>2021</v>
      </c>
      <c r="C97" s="4">
        <v>44507</v>
      </c>
      <c r="D97" s="12" t="s">
        <v>816</v>
      </c>
      <c r="E97" s="1" t="s">
        <v>14</v>
      </c>
      <c r="F97" s="1" t="s">
        <v>247</v>
      </c>
      <c r="G97" s="1" t="s">
        <v>782</v>
      </c>
      <c r="H97" s="1" t="s">
        <v>226</v>
      </c>
      <c r="I97" s="1" t="s">
        <v>232</v>
      </c>
      <c r="J97" s="2" t="s">
        <v>15</v>
      </c>
      <c r="K97" s="1" t="s">
        <v>27</v>
      </c>
      <c r="L97" s="1" t="s">
        <v>1</v>
      </c>
      <c r="M97" s="1" t="s">
        <v>713</v>
      </c>
      <c r="N97" s="1" t="s">
        <v>229</v>
      </c>
      <c r="O97" s="1" t="s">
        <v>807</v>
      </c>
      <c r="P97" s="1" t="s">
        <v>528</v>
      </c>
      <c r="Q97" s="1" t="s">
        <v>14</v>
      </c>
      <c r="R97" s="1" t="s">
        <v>497</v>
      </c>
      <c r="S97" s="1" t="s">
        <v>226</v>
      </c>
      <c r="T97" s="1" t="s">
        <v>660</v>
      </c>
      <c r="U97" s="23">
        <v>1</v>
      </c>
      <c r="V97" s="1" t="s">
        <v>547</v>
      </c>
    </row>
    <row r="98" spans="1:22" ht="30" customHeight="1" x14ac:dyDescent="0.3">
      <c r="A98" s="5">
        <v>96</v>
      </c>
      <c r="B98" s="1">
        <v>2021</v>
      </c>
      <c r="C98" s="4">
        <v>44507</v>
      </c>
      <c r="D98" s="12" t="s">
        <v>816</v>
      </c>
      <c r="E98" s="1" t="s">
        <v>301</v>
      </c>
      <c r="F98" s="1" t="s">
        <v>247</v>
      </c>
      <c r="G98" s="1" t="s">
        <v>309</v>
      </c>
      <c r="H98" s="1" t="s">
        <v>245</v>
      </c>
      <c r="I98" s="1" t="s">
        <v>310</v>
      </c>
      <c r="J98" s="2" t="s">
        <v>302</v>
      </c>
      <c r="K98" s="1" t="s">
        <v>303</v>
      </c>
      <c r="L98" s="1" t="s">
        <v>298</v>
      </c>
      <c r="M98" s="1" t="s">
        <v>303</v>
      </c>
      <c r="N98" s="1" t="s">
        <v>798</v>
      </c>
      <c r="O98" s="1" t="s">
        <v>233</v>
      </c>
      <c r="P98" s="1" t="s">
        <v>528</v>
      </c>
      <c r="Q98" s="1" t="s">
        <v>304</v>
      </c>
      <c r="R98" s="1" t="s">
        <v>497</v>
      </c>
      <c r="S98" s="1" t="s">
        <v>663</v>
      </c>
      <c r="T98" s="1" t="s">
        <v>618</v>
      </c>
      <c r="U98" s="23">
        <v>3</v>
      </c>
      <c r="V98" s="1" t="s">
        <v>531</v>
      </c>
    </row>
    <row r="99" spans="1:22" ht="30" customHeight="1" x14ac:dyDescent="0.3">
      <c r="A99" s="5">
        <v>97</v>
      </c>
      <c r="B99" s="1">
        <v>2021</v>
      </c>
      <c r="C99" s="4">
        <v>44507</v>
      </c>
      <c r="D99" s="12" t="s">
        <v>816</v>
      </c>
      <c r="E99" s="1" t="s">
        <v>386</v>
      </c>
      <c r="F99" s="1" t="s">
        <v>247</v>
      </c>
      <c r="G99" s="1" t="s">
        <v>395</v>
      </c>
      <c r="H99" s="1" t="s">
        <v>245</v>
      </c>
      <c r="I99" s="1" t="s">
        <v>310</v>
      </c>
      <c r="J99" s="2" t="s">
        <v>387</v>
      </c>
      <c r="K99" s="1" t="s">
        <v>363</v>
      </c>
      <c r="L99" s="1" t="s">
        <v>298</v>
      </c>
      <c r="M99" s="1" t="s">
        <v>363</v>
      </c>
      <c r="N99" s="1" t="s">
        <v>798</v>
      </c>
      <c r="O99" s="1" t="s">
        <v>807</v>
      </c>
      <c r="P99" s="1" t="s">
        <v>528</v>
      </c>
      <c r="Q99" s="1" t="s">
        <v>406</v>
      </c>
      <c r="R99" s="1" t="s">
        <v>497</v>
      </c>
      <c r="S99" s="1" t="s">
        <v>663</v>
      </c>
      <c r="T99" s="1" t="s">
        <v>664</v>
      </c>
      <c r="U99" s="23">
        <v>1</v>
      </c>
      <c r="V99" s="1" t="s">
        <v>531</v>
      </c>
    </row>
    <row r="100" spans="1:22" ht="30" customHeight="1" x14ac:dyDescent="0.3">
      <c r="A100" s="5">
        <v>98</v>
      </c>
      <c r="B100" s="1">
        <v>2021</v>
      </c>
      <c r="C100" s="4">
        <v>44508</v>
      </c>
      <c r="D100" s="12" t="s">
        <v>816</v>
      </c>
      <c r="E100" s="1" t="s">
        <v>311</v>
      </c>
      <c r="F100" s="1" t="s">
        <v>247</v>
      </c>
      <c r="G100" s="1" t="s">
        <v>316</v>
      </c>
      <c r="H100" s="1" t="s">
        <v>245</v>
      </c>
      <c r="I100" s="1" t="s">
        <v>310</v>
      </c>
      <c r="J100" s="2" t="s">
        <v>313</v>
      </c>
      <c r="K100" s="1" t="s">
        <v>315</v>
      </c>
      <c r="L100" s="1" t="s">
        <v>298</v>
      </c>
      <c r="M100" s="1" t="s">
        <v>315</v>
      </c>
      <c r="N100" s="1" t="s">
        <v>798</v>
      </c>
      <c r="O100" s="1" t="s">
        <v>807</v>
      </c>
      <c r="P100" s="1" t="s">
        <v>528</v>
      </c>
      <c r="Q100" s="1" t="s">
        <v>314</v>
      </c>
      <c r="R100" s="1" t="s">
        <v>497</v>
      </c>
      <c r="S100" s="1" t="s">
        <v>663</v>
      </c>
      <c r="T100" s="1" t="s">
        <v>686</v>
      </c>
      <c r="U100" s="23">
        <v>1</v>
      </c>
      <c r="V100" s="1" t="s">
        <v>531</v>
      </c>
    </row>
    <row r="101" spans="1:22" ht="30" customHeight="1" x14ac:dyDescent="0.3">
      <c r="A101" s="5">
        <v>99</v>
      </c>
      <c r="B101" s="1">
        <v>2021</v>
      </c>
      <c r="C101" s="4">
        <v>44508</v>
      </c>
      <c r="D101" s="12" t="s">
        <v>816</v>
      </c>
      <c r="E101" s="1" t="s">
        <v>368</v>
      </c>
      <c r="F101" s="1" t="s">
        <v>247</v>
      </c>
      <c r="G101" s="1" t="s">
        <v>784</v>
      </c>
      <c r="H101" s="1" t="s">
        <v>245</v>
      </c>
      <c r="I101" s="1" t="s">
        <v>310</v>
      </c>
      <c r="J101" s="2" t="s">
        <v>369</v>
      </c>
      <c r="K101" s="1" t="s">
        <v>363</v>
      </c>
      <c r="L101" s="1" t="s">
        <v>298</v>
      </c>
      <c r="M101" s="1" t="s">
        <v>363</v>
      </c>
      <c r="N101" s="1" t="s">
        <v>798</v>
      </c>
      <c r="O101" s="1" t="s">
        <v>807</v>
      </c>
      <c r="P101" s="1" t="s">
        <v>528</v>
      </c>
      <c r="Q101" s="1" t="s">
        <v>398</v>
      </c>
      <c r="R101" s="1" t="s">
        <v>497</v>
      </c>
      <c r="S101" s="1" t="s">
        <v>687</v>
      </c>
      <c r="T101" s="1" t="s">
        <v>498</v>
      </c>
      <c r="U101" s="23">
        <v>0</v>
      </c>
      <c r="V101" s="1">
        <v>0</v>
      </c>
    </row>
    <row r="102" spans="1:22" ht="30" customHeight="1" x14ac:dyDescent="0.3">
      <c r="A102" s="5">
        <v>100</v>
      </c>
      <c r="B102" s="1">
        <v>2021</v>
      </c>
      <c r="C102" s="4">
        <v>44508</v>
      </c>
      <c r="D102" s="12" t="s">
        <v>816</v>
      </c>
      <c r="E102" s="1" t="s">
        <v>119</v>
      </c>
      <c r="F102" s="1" t="s">
        <v>247</v>
      </c>
      <c r="G102" s="1" t="s">
        <v>509</v>
      </c>
      <c r="H102" s="1" t="s">
        <v>52</v>
      </c>
      <c r="I102" s="1" t="s">
        <v>810</v>
      </c>
      <c r="J102" s="2" t="s">
        <v>120</v>
      </c>
      <c r="K102" s="1" t="s">
        <v>299</v>
      </c>
      <c r="L102" s="1" t="s">
        <v>1</v>
      </c>
      <c r="M102" s="1" t="s">
        <v>712</v>
      </c>
      <c r="N102" s="1" t="s">
        <v>229</v>
      </c>
      <c r="O102" s="1" t="s">
        <v>807</v>
      </c>
      <c r="P102" s="1" t="s">
        <v>528</v>
      </c>
      <c r="Q102" s="1" t="s">
        <v>565</v>
      </c>
      <c r="R102" s="1" t="s">
        <v>566</v>
      </c>
      <c r="S102" s="1" t="s">
        <v>663</v>
      </c>
      <c r="T102" s="1" t="s">
        <v>567</v>
      </c>
      <c r="U102" s="23">
        <v>6</v>
      </c>
      <c r="V102" s="1" t="s">
        <v>531</v>
      </c>
    </row>
    <row r="103" spans="1:22" ht="30" customHeight="1" x14ac:dyDescent="0.3">
      <c r="A103" s="5">
        <v>101</v>
      </c>
      <c r="B103" s="1">
        <v>2021</v>
      </c>
      <c r="C103" s="4">
        <v>44508</v>
      </c>
      <c r="D103" s="12" t="s">
        <v>816</v>
      </c>
      <c r="E103" s="1" t="s">
        <v>159</v>
      </c>
      <c r="F103" s="1" t="s">
        <v>247</v>
      </c>
      <c r="G103" s="1" t="s">
        <v>543</v>
      </c>
      <c r="H103" s="1" t="s">
        <v>52</v>
      </c>
      <c r="I103" s="1" t="s">
        <v>310</v>
      </c>
      <c r="J103" s="2" t="s">
        <v>160</v>
      </c>
      <c r="K103" s="1" t="s">
        <v>299</v>
      </c>
      <c r="L103" s="1" t="s">
        <v>1</v>
      </c>
      <c r="M103" s="1" t="s">
        <v>712</v>
      </c>
      <c r="N103" s="1" t="s">
        <v>229</v>
      </c>
      <c r="O103" s="1" t="s">
        <v>233</v>
      </c>
      <c r="P103" s="1" t="s">
        <v>528</v>
      </c>
      <c r="Q103" s="1" t="s">
        <v>832</v>
      </c>
      <c r="R103" s="1" t="s">
        <v>833</v>
      </c>
      <c r="S103" s="1" t="s">
        <v>663</v>
      </c>
      <c r="T103" s="1" t="s">
        <v>612</v>
      </c>
      <c r="U103" s="23">
        <v>3</v>
      </c>
      <c r="V103" s="1" t="s">
        <v>531</v>
      </c>
    </row>
    <row r="104" spans="1:22" ht="30" customHeight="1" x14ac:dyDescent="0.3">
      <c r="A104" s="5">
        <v>102</v>
      </c>
      <c r="B104" s="1">
        <v>2021</v>
      </c>
      <c r="C104" s="4">
        <v>44510</v>
      </c>
      <c r="D104" s="12" t="s">
        <v>815</v>
      </c>
      <c r="E104" s="1" t="s">
        <v>265</v>
      </c>
      <c r="F104" s="1" t="s">
        <v>247</v>
      </c>
      <c r="G104" s="1" t="s">
        <v>316</v>
      </c>
      <c r="H104" s="1" t="s">
        <v>245</v>
      </c>
      <c r="I104" s="1" t="s">
        <v>810</v>
      </c>
      <c r="J104" s="2" t="s">
        <v>270</v>
      </c>
      <c r="K104" s="1" t="s">
        <v>262</v>
      </c>
      <c r="L104" s="1" t="s">
        <v>298</v>
      </c>
      <c r="M104" s="1" t="s">
        <v>262</v>
      </c>
      <c r="N104" s="1" t="s">
        <v>798</v>
      </c>
      <c r="O104" s="1" t="s">
        <v>807</v>
      </c>
      <c r="P104" s="1" t="s">
        <v>528</v>
      </c>
      <c r="Q104" s="1" t="s">
        <v>275</v>
      </c>
      <c r="R104" s="1" t="s">
        <v>356</v>
      </c>
      <c r="S104" s="1" t="s">
        <v>663</v>
      </c>
      <c r="T104" s="1" t="s">
        <v>664</v>
      </c>
      <c r="U104" s="23">
        <v>1</v>
      </c>
      <c r="V104" s="1" t="s">
        <v>531</v>
      </c>
    </row>
    <row r="105" spans="1:22" ht="30" customHeight="1" x14ac:dyDescent="0.3">
      <c r="A105" s="5">
        <v>103</v>
      </c>
      <c r="B105" s="1">
        <v>2021</v>
      </c>
      <c r="C105" s="4">
        <v>44510</v>
      </c>
      <c r="D105" s="12" t="s">
        <v>815</v>
      </c>
      <c r="E105" s="1" t="s">
        <v>84</v>
      </c>
      <c r="F105" s="1" t="s">
        <v>247</v>
      </c>
      <c r="G105" s="1" t="s">
        <v>509</v>
      </c>
      <c r="H105" s="1" t="s">
        <v>52</v>
      </c>
      <c r="I105" s="1" t="s">
        <v>310</v>
      </c>
      <c r="J105" s="2" t="s">
        <v>83</v>
      </c>
      <c r="K105" s="1" t="s">
        <v>299</v>
      </c>
      <c r="L105" s="1" t="s">
        <v>1</v>
      </c>
      <c r="M105" s="1" t="s">
        <v>712</v>
      </c>
      <c r="N105" s="1" t="s">
        <v>229</v>
      </c>
      <c r="O105" s="1" t="s">
        <v>807</v>
      </c>
      <c r="P105" s="1" t="s">
        <v>528</v>
      </c>
      <c r="Q105" s="1" t="s">
        <v>527</v>
      </c>
      <c r="R105" s="1" t="s">
        <v>356</v>
      </c>
      <c r="S105" s="1" t="s">
        <v>687</v>
      </c>
      <c r="T105" s="1" t="s">
        <v>498</v>
      </c>
      <c r="U105" s="23">
        <v>0</v>
      </c>
      <c r="V105" s="1">
        <v>0</v>
      </c>
    </row>
    <row r="106" spans="1:22" ht="30" customHeight="1" x14ac:dyDescent="0.3">
      <c r="A106" s="5">
        <v>104</v>
      </c>
      <c r="B106" s="1">
        <v>2021</v>
      </c>
      <c r="C106" s="4">
        <v>44510</v>
      </c>
      <c r="D106" s="12" t="s">
        <v>815</v>
      </c>
      <c r="E106" s="1" t="s">
        <v>123</v>
      </c>
      <c r="F106" s="1" t="s">
        <v>247</v>
      </c>
      <c r="G106" s="1" t="s">
        <v>564</v>
      </c>
      <c r="H106" s="1" t="s">
        <v>52</v>
      </c>
      <c r="I106" s="1" t="s">
        <v>810</v>
      </c>
      <c r="J106" s="2" t="s">
        <v>124</v>
      </c>
      <c r="K106" s="1" t="s">
        <v>299</v>
      </c>
      <c r="L106" s="1" t="s">
        <v>1</v>
      </c>
      <c r="M106" s="1" t="s">
        <v>712</v>
      </c>
      <c r="N106" s="1" t="s">
        <v>229</v>
      </c>
      <c r="O106" s="1" t="s">
        <v>807</v>
      </c>
      <c r="P106" s="1" t="s">
        <v>516</v>
      </c>
      <c r="Q106" s="1" t="s">
        <v>570</v>
      </c>
      <c r="R106" s="1" t="s">
        <v>518</v>
      </c>
      <c r="S106" s="1" t="s">
        <v>663</v>
      </c>
      <c r="T106" s="1" t="s">
        <v>571</v>
      </c>
      <c r="U106" s="23">
        <v>1</v>
      </c>
      <c r="V106" s="1" t="s">
        <v>531</v>
      </c>
    </row>
    <row r="107" spans="1:22" ht="30" customHeight="1" x14ac:dyDescent="0.3">
      <c r="A107" s="5">
        <v>105</v>
      </c>
      <c r="B107" s="1">
        <v>2021</v>
      </c>
      <c r="C107" s="4">
        <v>44511</v>
      </c>
      <c r="D107" s="12" t="s">
        <v>815</v>
      </c>
      <c r="E107" s="1" t="s">
        <v>252</v>
      </c>
      <c r="F107" s="1" t="s">
        <v>247</v>
      </c>
      <c r="G107" s="1" t="s">
        <v>674</v>
      </c>
      <c r="H107" s="1" t="s">
        <v>245</v>
      </c>
      <c r="I107" s="1" t="s">
        <v>810</v>
      </c>
      <c r="J107" s="2" t="s">
        <v>64</v>
      </c>
      <c r="K107" s="1" t="s">
        <v>25</v>
      </c>
      <c r="L107" s="1" t="s">
        <v>298</v>
      </c>
      <c r="M107" s="1" t="s">
        <v>25</v>
      </c>
      <c r="N107" s="1" t="s">
        <v>798</v>
      </c>
      <c r="O107" s="1" t="s">
        <v>807</v>
      </c>
      <c r="P107" s="1" t="s">
        <v>528</v>
      </c>
      <c r="Q107" s="1" t="s">
        <v>259</v>
      </c>
      <c r="R107" s="1" t="s">
        <v>356</v>
      </c>
      <c r="S107" s="1" t="s">
        <v>663</v>
      </c>
      <c r="T107" s="1" t="s">
        <v>492</v>
      </c>
      <c r="U107" s="23">
        <v>10</v>
      </c>
      <c r="V107" s="1" t="s">
        <v>531</v>
      </c>
    </row>
    <row r="108" spans="1:22" ht="30" customHeight="1" x14ac:dyDescent="0.3">
      <c r="A108" s="5">
        <v>106</v>
      </c>
      <c r="B108" s="1">
        <v>2021</v>
      </c>
      <c r="C108" s="4">
        <v>44511</v>
      </c>
      <c r="D108" s="12" t="s">
        <v>815</v>
      </c>
      <c r="E108" s="1" t="s">
        <v>47</v>
      </c>
      <c r="F108" s="1" t="s">
        <v>247</v>
      </c>
      <c r="G108" s="1" t="s">
        <v>669</v>
      </c>
      <c r="H108" s="1" t="s">
        <v>245</v>
      </c>
      <c r="I108" s="1" t="s">
        <v>810</v>
      </c>
      <c r="J108" s="2" t="s">
        <v>48</v>
      </c>
      <c r="K108" s="1" t="s">
        <v>25</v>
      </c>
      <c r="L108" s="1" t="s">
        <v>298</v>
      </c>
      <c r="M108" s="1" t="s">
        <v>25</v>
      </c>
      <c r="N108" s="1" t="s">
        <v>798</v>
      </c>
      <c r="O108" s="1" t="s">
        <v>807</v>
      </c>
      <c r="P108" s="1" t="s">
        <v>528</v>
      </c>
      <c r="Q108" s="1" t="s">
        <v>259</v>
      </c>
      <c r="R108" s="1" t="s">
        <v>356</v>
      </c>
      <c r="S108" s="1" t="s">
        <v>663</v>
      </c>
      <c r="T108" s="1" t="s">
        <v>492</v>
      </c>
      <c r="U108" s="23">
        <v>1</v>
      </c>
      <c r="V108" s="1" t="s">
        <v>531</v>
      </c>
    </row>
    <row r="109" spans="1:22" ht="30" customHeight="1" x14ac:dyDescent="0.3">
      <c r="A109" s="5">
        <v>107</v>
      </c>
      <c r="B109" s="1">
        <v>2021</v>
      </c>
      <c r="C109" s="4">
        <v>44511</v>
      </c>
      <c r="D109" s="12" t="s">
        <v>815</v>
      </c>
      <c r="E109" s="1" t="s">
        <v>312</v>
      </c>
      <c r="F109" s="1" t="s">
        <v>247</v>
      </c>
      <c r="G109" s="1" t="s">
        <v>319</v>
      </c>
      <c r="H109" s="1" t="s">
        <v>245</v>
      </c>
      <c r="I109" s="1" t="s">
        <v>810</v>
      </c>
      <c r="J109" s="2" t="s">
        <v>317</v>
      </c>
      <c r="K109" s="1" t="s">
        <v>315</v>
      </c>
      <c r="L109" s="1" t="s">
        <v>298</v>
      </c>
      <c r="M109" s="1" t="s">
        <v>315</v>
      </c>
      <c r="N109" s="1" t="s">
        <v>798</v>
      </c>
      <c r="O109" s="1" t="s">
        <v>807</v>
      </c>
      <c r="P109" s="1" t="s">
        <v>528</v>
      </c>
      <c r="Q109" s="1" t="s">
        <v>318</v>
      </c>
      <c r="R109" s="1" t="s">
        <v>356</v>
      </c>
      <c r="S109" s="1" t="s">
        <v>663</v>
      </c>
      <c r="T109" s="1" t="s">
        <v>622</v>
      </c>
      <c r="U109" s="23">
        <v>1</v>
      </c>
      <c r="V109" s="1" t="s">
        <v>531</v>
      </c>
    </row>
    <row r="110" spans="1:22" ht="30" customHeight="1" x14ac:dyDescent="0.3">
      <c r="A110" s="5">
        <v>108</v>
      </c>
      <c r="B110" s="1">
        <v>2021</v>
      </c>
      <c r="C110" s="4">
        <v>44511</v>
      </c>
      <c r="D110" s="12" t="s">
        <v>815</v>
      </c>
      <c r="E110" s="1" t="s">
        <v>322</v>
      </c>
      <c r="F110" s="1" t="s">
        <v>247</v>
      </c>
      <c r="G110" s="1" t="s">
        <v>325</v>
      </c>
      <c r="H110" s="1" t="s">
        <v>245</v>
      </c>
      <c r="I110" s="1" t="s">
        <v>810</v>
      </c>
      <c r="J110" s="2" t="s">
        <v>323</v>
      </c>
      <c r="K110" s="1" t="s">
        <v>324</v>
      </c>
      <c r="L110" s="1" t="s">
        <v>298</v>
      </c>
      <c r="M110" s="1" t="s">
        <v>324</v>
      </c>
      <c r="N110" s="1" t="s">
        <v>798</v>
      </c>
      <c r="O110" s="1" t="s">
        <v>807</v>
      </c>
      <c r="P110" s="1" t="s">
        <v>528</v>
      </c>
      <c r="Q110" s="1" t="s">
        <v>326</v>
      </c>
      <c r="R110" s="1" t="s">
        <v>356</v>
      </c>
      <c r="S110" s="1" t="s">
        <v>663</v>
      </c>
      <c r="T110" s="1" t="s">
        <v>622</v>
      </c>
      <c r="U110" s="23">
        <v>9</v>
      </c>
      <c r="V110" s="1" t="s">
        <v>531</v>
      </c>
    </row>
    <row r="111" spans="1:22" ht="30" customHeight="1" x14ac:dyDescent="0.3">
      <c r="A111" s="5">
        <v>109</v>
      </c>
      <c r="B111" s="1">
        <v>2021</v>
      </c>
      <c r="C111" s="4">
        <v>44511</v>
      </c>
      <c r="D111" s="12" t="s">
        <v>815</v>
      </c>
      <c r="E111" s="1" t="s">
        <v>335</v>
      </c>
      <c r="F111" s="1" t="s">
        <v>247</v>
      </c>
      <c r="G111" s="1" t="s">
        <v>780</v>
      </c>
      <c r="H111" s="1" t="s">
        <v>245</v>
      </c>
      <c r="I111" s="1" t="s">
        <v>310</v>
      </c>
      <c r="J111" s="2" t="s">
        <v>334</v>
      </c>
      <c r="K111" s="1" t="s">
        <v>333</v>
      </c>
      <c r="L111" s="1" t="s">
        <v>298</v>
      </c>
      <c r="M111" s="1" t="s">
        <v>333</v>
      </c>
      <c r="N111" s="1" t="s">
        <v>798</v>
      </c>
      <c r="O111" s="1" t="s">
        <v>807</v>
      </c>
      <c r="P111" s="1" t="s">
        <v>528</v>
      </c>
      <c r="Q111" s="1" t="s">
        <v>342</v>
      </c>
      <c r="R111" s="1" t="s">
        <v>356</v>
      </c>
      <c r="S111" s="1" t="s">
        <v>663</v>
      </c>
      <c r="T111" s="1" t="s">
        <v>622</v>
      </c>
      <c r="U111" s="23">
        <v>9</v>
      </c>
      <c r="V111" s="1" t="s">
        <v>531</v>
      </c>
    </row>
    <row r="112" spans="1:22" ht="30" customHeight="1" x14ac:dyDescent="0.3">
      <c r="A112" s="5">
        <v>110</v>
      </c>
      <c r="B112" s="1">
        <v>2021</v>
      </c>
      <c r="C112" s="4">
        <v>44511</v>
      </c>
      <c r="D112" s="12" t="s">
        <v>815</v>
      </c>
      <c r="E112" s="1" t="s">
        <v>336</v>
      </c>
      <c r="F112" s="1" t="s">
        <v>247</v>
      </c>
      <c r="G112" s="1" t="s">
        <v>780</v>
      </c>
      <c r="H112" s="1" t="s">
        <v>245</v>
      </c>
      <c r="I112" s="1" t="s">
        <v>810</v>
      </c>
      <c r="J112" s="2" t="s">
        <v>337</v>
      </c>
      <c r="K112" s="1" t="s">
        <v>333</v>
      </c>
      <c r="L112" s="1" t="s">
        <v>298</v>
      </c>
      <c r="M112" s="1" t="s">
        <v>333</v>
      </c>
      <c r="N112" s="1" t="s">
        <v>798</v>
      </c>
      <c r="O112" s="1" t="s">
        <v>807</v>
      </c>
      <c r="P112" s="1" t="s">
        <v>528</v>
      </c>
      <c r="Q112" s="1" t="s">
        <v>343</v>
      </c>
      <c r="R112" s="1" t="s">
        <v>356</v>
      </c>
      <c r="S112" s="1" t="s">
        <v>663</v>
      </c>
      <c r="T112" s="1" t="s">
        <v>622</v>
      </c>
      <c r="U112" s="23">
        <v>9</v>
      </c>
      <c r="V112" s="1" t="s">
        <v>531</v>
      </c>
    </row>
    <row r="113" spans="1:22" ht="30" customHeight="1" x14ac:dyDescent="0.3">
      <c r="A113" s="5">
        <v>111</v>
      </c>
      <c r="B113" s="1">
        <v>2021</v>
      </c>
      <c r="C113" s="4">
        <v>44511</v>
      </c>
      <c r="D113" s="12" t="s">
        <v>815</v>
      </c>
      <c r="E113" s="1" t="s">
        <v>350</v>
      </c>
      <c r="F113" s="1" t="s">
        <v>247</v>
      </c>
      <c r="G113" s="1" t="s">
        <v>358</v>
      </c>
      <c r="H113" s="1" t="s">
        <v>245</v>
      </c>
      <c r="I113" s="1" t="s">
        <v>810</v>
      </c>
      <c r="J113" s="2" t="s">
        <v>351</v>
      </c>
      <c r="K113" s="1" t="s">
        <v>357</v>
      </c>
      <c r="L113" s="1" t="s">
        <v>298</v>
      </c>
      <c r="M113" s="1" t="s">
        <v>357</v>
      </c>
      <c r="N113" s="1" t="s">
        <v>798</v>
      </c>
      <c r="O113" s="1" t="s">
        <v>807</v>
      </c>
      <c r="P113" s="1" t="s">
        <v>528</v>
      </c>
      <c r="Q113" s="1" t="s">
        <v>359</v>
      </c>
      <c r="R113" s="1" t="s">
        <v>356</v>
      </c>
      <c r="S113" s="1" t="s">
        <v>663</v>
      </c>
      <c r="T113" s="1" t="s">
        <v>622</v>
      </c>
      <c r="U113" s="23">
        <v>9</v>
      </c>
      <c r="V113" s="1" t="s">
        <v>531</v>
      </c>
    </row>
    <row r="114" spans="1:22" ht="30" customHeight="1" x14ac:dyDescent="0.3">
      <c r="A114" s="5">
        <v>112</v>
      </c>
      <c r="B114" s="1">
        <v>2021</v>
      </c>
      <c r="C114" s="4">
        <v>44511</v>
      </c>
      <c r="D114" s="12" t="s">
        <v>815</v>
      </c>
      <c r="E114" s="1" t="s">
        <v>352</v>
      </c>
      <c r="F114" s="1" t="s">
        <v>247</v>
      </c>
      <c r="G114" s="1" t="s">
        <v>316</v>
      </c>
      <c r="H114" s="1" t="s">
        <v>245</v>
      </c>
      <c r="I114" s="1" t="s">
        <v>310</v>
      </c>
      <c r="J114" s="2" t="s">
        <v>353</v>
      </c>
      <c r="K114" s="1" t="s">
        <v>357</v>
      </c>
      <c r="L114" s="1" t="s">
        <v>298</v>
      </c>
      <c r="M114" s="1" t="s">
        <v>357</v>
      </c>
      <c r="N114" s="1" t="s">
        <v>798</v>
      </c>
      <c r="O114" s="1" t="s">
        <v>807</v>
      </c>
      <c r="P114" s="1" t="s">
        <v>528</v>
      </c>
      <c r="Q114" s="1" t="s">
        <v>360</v>
      </c>
      <c r="R114" s="1" t="s">
        <v>356</v>
      </c>
      <c r="S114" s="1" t="s">
        <v>663</v>
      </c>
      <c r="T114" s="1" t="s">
        <v>622</v>
      </c>
      <c r="U114" s="23">
        <v>2</v>
      </c>
      <c r="V114" s="1" t="s">
        <v>531</v>
      </c>
    </row>
    <row r="115" spans="1:22" ht="30" customHeight="1" x14ac:dyDescent="0.3">
      <c r="A115" s="5">
        <v>113</v>
      </c>
      <c r="B115" s="1">
        <v>2021</v>
      </c>
      <c r="C115" s="4">
        <v>44511</v>
      </c>
      <c r="D115" s="12" t="s">
        <v>815</v>
      </c>
      <c r="E115" s="1" t="s">
        <v>354</v>
      </c>
      <c r="F115" s="1" t="s">
        <v>247</v>
      </c>
      <c r="G115" s="1" t="s">
        <v>362</v>
      </c>
      <c r="H115" s="1" t="s">
        <v>245</v>
      </c>
      <c r="I115" s="1" t="s">
        <v>810</v>
      </c>
      <c r="J115" s="2" t="s">
        <v>355</v>
      </c>
      <c r="K115" s="1" t="s">
        <v>357</v>
      </c>
      <c r="L115" s="1" t="s">
        <v>298</v>
      </c>
      <c r="M115" s="1" t="s">
        <v>357</v>
      </c>
      <c r="N115" s="1" t="s">
        <v>798</v>
      </c>
      <c r="O115" s="1" t="s">
        <v>807</v>
      </c>
      <c r="P115" s="1" t="s">
        <v>528</v>
      </c>
      <c r="Q115" s="1" t="s">
        <v>361</v>
      </c>
      <c r="R115" s="1" t="s">
        <v>356</v>
      </c>
      <c r="S115" s="1" t="s">
        <v>663</v>
      </c>
      <c r="T115" s="1" t="s">
        <v>608</v>
      </c>
      <c r="U115" s="23">
        <v>2</v>
      </c>
      <c r="V115" s="1" t="s">
        <v>531</v>
      </c>
    </row>
    <row r="116" spans="1:22" ht="30" customHeight="1" x14ac:dyDescent="0.3">
      <c r="A116" s="5">
        <v>114</v>
      </c>
      <c r="B116" s="1">
        <v>2021</v>
      </c>
      <c r="C116" s="4">
        <v>44511</v>
      </c>
      <c r="D116" s="12" t="s">
        <v>815</v>
      </c>
      <c r="E116" s="1" t="s">
        <v>411</v>
      </c>
      <c r="F116" s="1" t="s">
        <v>247</v>
      </c>
      <c r="G116" s="1" t="s">
        <v>413</v>
      </c>
      <c r="H116" s="1" t="s">
        <v>245</v>
      </c>
      <c r="I116" s="1" t="s">
        <v>810</v>
      </c>
      <c r="J116" s="2" t="s">
        <v>412</v>
      </c>
      <c r="K116" s="1" t="s">
        <v>414</v>
      </c>
      <c r="L116" s="1" t="s">
        <v>298</v>
      </c>
      <c r="M116" s="1" t="s">
        <v>414</v>
      </c>
      <c r="N116" s="1" t="s">
        <v>798</v>
      </c>
      <c r="O116" s="1" t="s">
        <v>233</v>
      </c>
      <c r="P116" s="1" t="s">
        <v>528</v>
      </c>
      <c r="Q116" s="1" t="s">
        <v>415</v>
      </c>
      <c r="R116" s="1" t="s">
        <v>356</v>
      </c>
      <c r="S116" s="1" t="s">
        <v>663</v>
      </c>
      <c r="T116" s="1" t="s">
        <v>622</v>
      </c>
      <c r="U116" s="23">
        <v>5</v>
      </c>
      <c r="V116" s="1" t="s">
        <v>531</v>
      </c>
    </row>
    <row r="117" spans="1:22" ht="30" customHeight="1" x14ac:dyDescent="0.3">
      <c r="A117" s="5">
        <v>115</v>
      </c>
      <c r="B117" s="1">
        <v>2021</v>
      </c>
      <c r="C117" s="4">
        <v>44511</v>
      </c>
      <c r="D117" s="12" t="s">
        <v>815</v>
      </c>
      <c r="E117" s="1" t="s">
        <v>421</v>
      </c>
      <c r="F117" s="1" t="s">
        <v>247</v>
      </c>
      <c r="G117" s="1" t="s">
        <v>316</v>
      </c>
      <c r="H117" s="1" t="s">
        <v>245</v>
      </c>
      <c r="I117" s="1" t="s">
        <v>810</v>
      </c>
      <c r="J117" s="2" t="s">
        <v>422</v>
      </c>
      <c r="K117" s="1" t="s">
        <v>418</v>
      </c>
      <c r="L117" s="1" t="s">
        <v>298</v>
      </c>
      <c r="M117" s="1" t="s">
        <v>418</v>
      </c>
      <c r="N117" s="1" t="s">
        <v>798</v>
      </c>
      <c r="O117" s="1" t="s">
        <v>807</v>
      </c>
      <c r="P117" s="1" t="s">
        <v>528</v>
      </c>
      <c r="Q117" s="1" t="s">
        <v>423</v>
      </c>
      <c r="R117" s="1" t="s">
        <v>356</v>
      </c>
      <c r="S117" s="1" t="s">
        <v>663</v>
      </c>
      <c r="T117" s="1" t="s">
        <v>622</v>
      </c>
      <c r="U117" s="23">
        <v>1</v>
      </c>
      <c r="V117" s="1" t="s">
        <v>531</v>
      </c>
    </row>
    <row r="118" spans="1:22" ht="30" customHeight="1" x14ac:dyDescent="0.3">
      <c r="A118" s="5">
        <v>116</v>
      </c>
      <c r="B118" s="1">
        <v>2021</v>
      </c>
      <c r="C118" s="4">
        <v>44511</v>
      </c>
      <c r="D118" s="12" t="s">
        <v>815</v>
      </c>
      <c r="E118" s="1" t="s">
        <v>424</v>
      </c>
      <c r="F118" s="1" t="s">
        <v>247</v>
      </c>
      <c r="G118" s="1" t="s">
        <v>425</v>
      </c>
      <c r="H118" s="1" t="s">
        <v>245</v>
      </c>
      <c r="I118" s="1" t="s">
        <v>810</v>
      </c>
      <c r="J118" s="2" t="s">
        <v>428</v>
      </c>
      <c r="K118" s="1" t="s">
        <v>426</v>
      </c>
      <c r="L118" s="1" t="s">
        <v>298</v>
      </c>
      <c r="M118" s="1" t="s">
        <v>426</v>
      </c>
      <c r="N118" s="1" t="s">
        <v>798</v>
      </c>
      <c r="O118" s="1" t="s">
        <v>807</v>
      </c>
      <c r="P118" s="1" t="s">
        <v>528</v>
      </c>
      <c r="Q118" s="1" t="s">
        <v>427</v>
      </c>
      <c r="R118" s="1" t="s">
        <v>356</v>
      </c>
      <c r="S118" s="1" t="s">
        <v>663</v>
      </c>
      <c r="T118" s="1" t="s">
        <v>622</v>
      </c>
      <c r="U118" s="23">
        <v>4</v>
      </c>
      <c r="V118" s="1" t="s">
        <v>531</v>
      </c>
    </row>
    <row r="119" spans="1:22" ht="30" customHeight="1" x14ac:dyDescent="0.3">
      <c r="A119" s="5">
        <v>117</v>
      </c>
      <c r="B119" s="1">
        <v>2021</v>
      </c>
      <c r="C119" s="4">
        <v>44511</v>
      </c>
      <c r="D119" s="12" t="s">
        <v>815</v>
      </c>
      <c r="E119" s="1" t="s">
        <v>469</v>
      </c>
      <c r="F119" s="1" t="s">
        <v>247</v>
      </c>
      <c r="G119" s="1" t="s">
        <v>491</v>
      </c>
      <c r="H119" s="1" t="s">
        <v>245</v>
      </c>
      <c r="I119" s="1" t="s">
        <v>810</v>
      </c>
      <c r="J119" s="2" t="s">
        <v>470</v>
      </c>
      <c r="K119" s="1" t="s">
        <v>462</v>
      </c>
      <c r="L119" s="1" t="s">
        <v>298</v>
      </c>
      <c r="M119" s="1" t="s">
        <v>462</v>
      </c>
      <c r="N119" s="1" t="s">
        <v>798</v>
      </c>
      <c r="O119" s="1" t="s">
        <v>807</v>
      </c>
      <c r="P119" s="1" t="s">
        <v>528</v>
      </c>
      <c r="Q119" s="1" t="s">
        <v>490</v>
      </c>
      <c r="R119" s="1" t="s">
        <v>356</v>
      </c>
      <c r="S119" s="1" t="s">
        <v>663</v>
      </c>
      <c r="T119" s="1" t="s">
        <v>492</v>
      </c>
      <c r="U119" s="23">
        <v>3</v>
      </c>
      <c r="V119" s="1" t="s">
        <v>531</v>
      </c>
    </row>
    <row r="120" spans="1:22" ht="30" customHeight="1" x14ac:dyDescent="0.3">
      <c r="A120" s="5">
        <v>118</v>
      </c>
      <c r="B120" s="1">
        <v>2021</v>
      </c>
      <c r="C120" s="4">
        <v>44511</v>
      </c>
      <c r="D120" s="12" t="s">
        <v>815</v>
      </c>
      <c r="E120" s="1" t="s">
        <v>471</v>
      </c>
      <c r="F120" s="1" t="s">
        <v>247</v>
      </c>
      <c r="G120" s="1" t="s">
        <v>316</v>
      </c>
      <c r="H120" s="1" t="s">
        <v>245</v>
      </c>
      <c r="I120" s="1" t="s">
        <v>810</v>
      </c>
      <c r="J120" s="2" t="s">
        <v>472</v>
      </c>
      <c r="K120" s="1" t="s">
        <v>462</v>
      </c>
      <c r="L120" s="1" t="s">
        <v>298</v>
      </c>
      <c r="M120" s="1" t="s">
        <v>462</v>
      </c>
      <c r="N120" s="1" t="s">
        <v>798</v>
      </c>
      <c r="O120" s="1" t="s">
        <v>807</v>
      </c>
      <c r="P120" s="1" t="s">
        <v>528</v>
      </c>
      <c r="Q120" s="1" t="s">
        <v>493</v>
      </c>
      <c r="R120" s="1" t="s">
        <v>356</v>
      </c>
      <c r="S120" s="1" t="s">
        <v>663</v>
      </c>
      <c r="T120" s="1" t="s">
        <v>482</v>
      </c>
      <c r="U120" s="23">
        <v>1</v>
      </c>
      <c r="V120" s="1" t="s">
        <v>531</v>
      </c>
    </row>
    <row r="121" spans="1:22" ht="30" customHeight="1" x14ac:dyDescent="0.3">
      <c r="A121" s="5">
        <v>119</v>
      </c>
      <c r="B121" s="1">
        <v>2021</v>
      </c>
      <c r="C121" s="4">
        <v>44511</v>
      </c>
      <c r="D121" s="12" t="s">
        <v>815</v>
      </c>
      <c r="E121" s="1" t="s">
        <v>55</v>
      </c>
      <c r="F121" s="1" t="s">
        <v>247</v>
      </c>
      <c r="G121" s="1" t="s">
        <v>316</v>
      </c>
      <c r="H121" s="1" t="s">
        <v>226</v>
      </c>
      <c r="I121" s="1" t="s">
        <v>232</v>
      </c>
      <c r="J121" s="2" t="s">
        <v>54</v>
      </c>
      <c r="K121" s="1" t="s">
        <v>299</v>
      </c>
      <c r="L121" s="1" t="s">
        <v>1</v>
      </c>
      <c r="M121" s="1" t="s">
        <v>445</v>
      </c>
      <c r="N121" s="1" t="s">
        <v>798</v>
      </c>
      <c r="O121" s="1" t="s">
        <v>233</v>
      </c>
      <c r="P121" s="1" t="s">
        <v>528</v>
      </c>
      <c r="Q121" s="1" t="s">
        <v>500</v>
      </c>
      <c r="R121" s="1" t="s">
        <v>497</v>
      </c>
      <c r="S121" s="1" t="s">
        <v>226</v>
      </c>
      <c r="T121" s="1" t="s">
        <v>502</v>
      </c>
      <c r="U121" s="23">
        <v>1</v>
      </c>
      <c r="V121" s="1" t="s">
        <v>547</v>
      </c>
    </row>
    <row r="122" spans="1:22" ht="30" customHeight="1" x14ac:dyDescent="0.3">
      <c r="A122" s="5">
        <v>120</v>
      </c>
      <c r="B122" s="1">
        <v>2021</v>
      </c>
      <c r="C122" s="4">
        <v>44511</v>
      </c>
      <c r="D122" s="12" t="s">
        <v>815</v>
      </c>
      <c r="E122" s="1" t="s">
        <v>96</v>
      </c>
      <c r="F122" s="1" t="s">
        <v>247</v>
      </c>
      <c r="G122" s="1" t="s">
        <v>542</v>
      </c>
      <c r="H122" s="1" t="s">
        <v>52</v>
      </c>
      <c r="I122" s="1" t="s">
        <v>810</v>
      </c>
      <c r="J122" s="2" t="s">
        <v>97</v>
      </c>
      <c r="K122" s="1" t="s">
        <v>299</v>
      </c>
      <c r="L122" s="1" t="s">
        <v>1</v>
      </c>
      <c r="M122" s="1" t="s">
        <v>712</v>
      </c>
      <c r="N122" s="1" t="s">
        <v>229</v>
      </c>
      <c r="O122" s="1" t="s">
        <v>807</v>
      </c>
      <c r="P122" s="1" t="s">
        <v>516</v>
      </c>
      <c r="Q122" s="1" t="s">
        <v>96</v>
      </c>
      <c r="R122" s="1" t="s">
        <v>540</v>
      </c>
      <c r="S122" s="1" t="s">
        <v>663</v>
      </c>
      <c r="T122" s="1" t="s">
        <v>541</v>
      </c>
      <c r="U122" s="23">
        <v>1</v>
      </c>
      <c r="V122" s="1" t="s">
        <v>531</v>
      </c>
    </row>
    <row r="123" spans="1:22" ht="30" customHeight="1" x14ac:dyDescent="0.3">
      <c r="A123" s="5">
        <v>121</v>
      </c>
      <c r="B123" s="1">
        <v>2021</v>
      </c>
      <c r="C123" s="4">
        <v>44511</v>
      </c>
      <c r="D123" s="12" t="s">
        <v>815</v>
      </c>
      <c r="E123" s="1" t="s">
        <v>102</v>
      </c>
      <c r="F123" s="1" t="s">
        <v>247</v>
      </c>
      <c r="G123" s="1" t="s">
        <v>551</v>
      </c>
      <c r="H123" s="1" t="s">
        <v>52</v>
      </c>
      <c r="I123" s="1" t="s">
        <v>810</v>
      </c>
      <c r="J123" s="2" t="s">
        <v>103</v>
      </c>
      <c r="K123" s="1" t="s">
        <v>299</v>
      </c>
      <c r="L123" s="1" t="s">
        <v>1</v>
      </c>
      <c r="M123" s="1" t="s">
        <v>712</v>
      </c>
      <c r="N123" s="1" t="s">
        <v>229</v>
      </c>
      <c r="O123" s="1" t="s">
        <v>807</v>
      </c>
      <c r="P123" s="1" t="s">
        <v>528</v>
      </c>
      <c r="Q123" s="1" t="s">
        <v>550</v>
      </c>
      <c r="R123" s="1" t="s">
        <v>356</v>
      </c>
      <c r="S123" s="1" t="s">
        <v>663</v>
      </c>
      <c r="T123" s="1" t="s">
        <v>492</v>
      </c>
      <c r="U123" s="23">
        <v>6</v>
      </c>
      <c r="V123" s="1" t="s">
        <v>531</v>
      </c>
    </row>
    <row r="124" spans="1:22" ht="30" customHeight="1" x14ac:dyDescent="0.3">
      <c r="A124" s="5">
        <v>122</v>
      </c>
      <c r="B124" s="1">
        <v>2021</v>
      </c>
      <c r="C124" s="4">
        <v>44511</v>
      </c>
      <c r="D124" s="12" t="s">
        <v>815</v>
      </c>
      <c r="E124" s="1" t="s">
        <v>177</v>
      </c>
      <c r="F124" s="1" t="s">
        <v>247</v>
      </c>
      <c r="G124" s="1" t="s">
        <v>543</v>
      </c>
      <c r="H124" s="1" t="s">
        <v>52</v>
      </c>
      <c r="I124" s="1" t="s">
        <v>310</v>
      </c>
      <c r="J124" s="2" t="s">
        <v>178</v>
      </c>
      <c r="K124" s="1" t="s">
        <v>299</v>
      </c>
      <c r="L124" s="1" t="s">
        <v>1</v>
      </c>
      <c r="M124" s="1" t="s">
        <v>712</v>
      </c>
      <c r="N124" s="1" t="s">
        <v>229</v>
      </c>
      <c r="O124" s="1" t="s">
        <v>807</v>
      </c>
      <c r="P124" s="1" t="s">
        <v>528</v>
      </c>
      <c r="Q124" s="1" t="s">
        <v>259</v>
      </c>
      <c r="R124" s="1" t="s">
        <v>356</v>
      </c>
      <c r="S124" s="1" t="s">
        <v>687</v>
      </c>
      <c r="T124" s="1" t="s">
        <v>498</v>
      </c>
      <c r="U124" s="23">
        <v>0</v>
      </c>
      <c r="V124" s="1">
        <v>0</v>
      </c>
    </row>
    <row r="125" spans="1:22" ht="30" customHeight="1" x14ac:dyDescent="0.3">
      <c r="A125" s="5">
        <v>123</v>
      </c>
      <c r="B125" s="1">
        <v>2021</v>
      </c>
      <c r="C125" s="4">
        <v>44511</v>
      </c>
      <c r="D125" s="12" t="s">
        <v>815</v>
      </c>
      <c r="E125" s="1" t="s">
        <v>179</v>
      </c>
      <c r="F125" s="1" t="s">
        <v>247</v>
      </c>
      <c r="G125" s="1" t="s">
        <v>395</v>
      </c>
      <c r="H125" s="1" t="s">
        <v>245</v>
      </c>
      <c r="I125" s="1" t="s">
        <v>810</v>
      </c>
      <c r="J125" s="2" t="s">
        <v>180</v>
      </c>
      <c r="K125" s="1" t="s">
        <v>363</v>
      </c>
      <c r="L125" s="1" t="s">
        <v>298</v>
      </c>
      <c r="M125" s="1" t="s">
        <v>363</v>
      </c>
      <c r="N125" s="1" t="s">
        <v>798</v>
      </c>
      <c r="O125" s="1" t="s">
        <v>807</v>
      </c>
      <c r="P125" s="1" t="s">
        <v>528</v>
      </c>
      <c r="Q125" s="1" t="s">
        <v>621</v>
      </c>
      <c r="R125" s="1" t="s">
        <v>356</v>
      </c>
      <c r="S125" s="1" t="s">
        <v>663</v>
      </c>
      <c r="T125" s="1" t="s">
        <v>622</v>
      </c>
      <c r="U125" s="23">
        <v>1</v>
      </c>
      <c r="V125" s="1" t="s">
        <v>531</v>
      </c>
    </row>
    <row r="126" spans="1:22" ht="30" customHeight="1" x14ac:dyDescent="0.3">
      <c r="A126" s="5">
        <v>124</v>
      </c>
      <c r="B126" s="1">
        <v>2021</v>
      </c>
      <c r="C126" s="4">
        <v>44512</v>
      </c>
      <c r="D126" s="12" t="s">
        <v>815</v>
      </c>
      <c r="E126" s="1" t="s">
        <v>431</v>
      </c>
      <c r="F126" s="1" t="s">
        <v>247</v>
      </c>
      <c r="G126" s="1" t="s">
        <v>316</v>
      </c>
      <c r="H126" s="1" t="s">
        <v>245</v>
      </c>
      <c r="I126" s="1" t="s">
        <v>310</v>
      </c>
      <c r="J126" s="2" t="s">
        <v>432</v>
      </c>
      <c r="K126" s="1" t="s">
        <v>445</v>
      </c>
      <c r="L126" s="1" t="s">
        <v>298</v>
      </c>
      <c r="M126" s="1" t="s">
        <v>445</v>
      </c>
      <c r="N126" s="1" t="s">
        <v>798</v>
      </c>
      <c r="O126" s="1" t="s">
        <v>807</v>
      </c>
      <c r="P126" s="1" t="s">
        <v>528</v>
      </c>
      <c r="Q126" s="1" t="s">
        <v>452</v>
      </c>
      <c r="R126" s="1" t="s">
        <v>356</v>
      </c>
      <c r="S126" s="1" t="s">
        <v>663</v>
      </c>
      <c r="T126" s="1" t="s">
        <v>622</v>
      </c>
      <c r="U126" s="23">
        <v>10</v>
      </c>
      <c r="V126" s="1" t="s">
        <v>531</v>
      </c>
    </row>
    <row r="127" spans="1:22" ht="30" customHeight="1" x14ac:dyDescent="0.3">
      <c r="A127" s="5">
        <v>125</v>
      </c>
      <c r="B127" s="1">
        <v>2021</v>
      </c>
      <c r="C127" s="4">
        <v>44512</v>
      </c>
      <c r="D127" s="12" t="s">
        <v>815</v>
      </c>
      <c r="E127" s="1" t="s">
        <v>106</v>
      </c>
      <c r="F127" s="1" t="s">
        <v>247</v>
      </c>
      <c r="G127" s="1" t="s">
        <v>556</v>
      </c>
      <c r="H127" s="1" t="s">
        <v>52</v>
      </c>
      <c r="I127" s="1" t="s">
        <v>810</v>
      </c>
      <c r="J127" s="2" t="s">
        <v>107</v>
      </c>
      <c r="K127" s="1" t="s">
        <v>299</v>
      </c>
      <c r="L127" s="1" t="s">
        <v>1</v>
      </c>
      <c r="M127" s="1" t="s">
        <v>712</v>
      </c>
      <c r="N127" s="1" t="s">
        <v>229</v>
      </c>
      <c r="O127" s="1" t="s">
        <v>807</v>
      </c>
      <c r="P127" s="1" t="s">
        <v>516</v>
      </c>
      <c r="Q127" s="1" t="s">
        <v>106</v>
      </c>
      <c r="R127" s="1" t="s">
        <v>106</v>
      </c>
      <c r="S127" s="1" t="s">
        <v>663</v>
      </c>
      <c r="T127" s="1" t="s">
        <v>541</v>
      </c>
      <c r="U127" s="23">
        <v>1</v>
      </c>
      <c r="V127" s="1" t="s">
        <v>531</v>
      </c>
    </row>
    <row r="128" spans="1:22" ht="30" customHeight="1" x14ac:dyDescent="0.3">
      <c r="A128" s="5">
        <v>126</v>
      </c>
      <c r="B128" s="1">
        <v>2021</v>
      </c>
      <c r="C128" s="4">
        <v>44514</v>
      </c>
      <c r="D128" s="12" t="s">
        <v>815</v>
      </c>
      <c r="E128" s="1" t="s">
        <v>7</v>
      </c>
      <c r="F128" s="1" t="s">
        <v>247</v>
      </c>
      <c r="G128" s="1" t="s">
        <v>782</v>
      </c>
      <c r="H128" s="1" t="s">
        <v>226</v>
      </c>
      <c r="I128" s="1" t="s">
        <v>232</v>
      </c>
      <c r="J128" s="2" t="s">
        <v>8</v>
      </c>
      <c r="K128" s="1" t="s">
        <v>27</v>
      </c>
      <c r="L128" s="1" t="s">
        <v>1</v>
      </c>
      <c r="M128" s="1" t="s">
        <v>713</v>
      </c>
      <c r="N128" s="1" t="s">
        <v>229</v>
      </c>
      <c r="O128" s="1" t="s">
        <v>807</v>
      </c>
      <c r="P128" s="1" t="s">
        <v>528</v>
      </c>
      <c r="Q128" s="1" t="s">
        <v>7</v>
      </c>
      <c r="R128" s="1" t="s">
        <v>657</v>
      </c>
      <c r="S128" s="1" t="s">
        <v>226</v>
      </c>
      <c r="T128" s="1" t="s">
        <v>656</v>
      </c>
      <c r="U128" s="23">
        <v>1</v>
      </c>
      <c r="V128" s="1" t="s">
        <v>547</v>
      </c>
    </row>
    <row r="129" spans="1:22" ht="30" customHeight="1" x14ac:dyDescent="0.3">
      <c r="A129" s="5">
        <v>127</v>
      </c>
      <c r="B129" s="1">
        <v>2021</v>
      </c>
      <c r="C129" s="4">
        <v>44514</v>
      </c>
      <c r="D129" s="12" t="s">
        <v>815</v>
      </c>
      <c r="E129" s="1" t="s">
        <v>45</v>
      </c>
      <c r="F129" s="1" t="s">
        <v>247</v>
      </c>
      <c r="G129" s="1" t="s">
        <v>316</v>
      </c>
      <c r="H129" s="1" t="s">
        <v>245</v>
      </c>
      <c r="I129" s="1" t="s">
        <v>810</v>
      </c>
      <c r="J129" s="2" t="s">
        <v>46</v>
      </c>
      <c r="K129" s="1" t="s">
        <v>44</v>
      </c>
      <c r="L129" s="1" t="s">
        <v>298</v>
      </c>
      <c r="M129" s="1" t="s">
        <v>44</v>
      </c>
      <c r="N129" s="1" t="s">
        <v>798</v>
      </c>
      <c r="O129" s="1" t="s">
        <v>807</v>
      </c>
      <c r="P129" s="1" t="s">
        <v>528</v>
      </c>
      <c r="Q129" s="1" t="s">
        <v>297</v>
      </c>
      <c r="R129" s="1" t="s">
        <v>356</v>
      </c>
      <c r="S129" s="1" t="s">
        <v>663</v>
      </c>
      <c r="T129" s="1" t="s">
        <v>622</v>
      </c>
      <c r="U129" s="23">
        <v>1</v>
      </c>
      <c r="V129" s="1" t="s">
        <v>531</v>
      </c>
    </row>
    <row r="130" spans="1:22" ht="30" customHeight="1" x14ac:dyDescent="0.3">
      <c r="A130" s="5">
        <v>128</v>
      </c>
      <c r="B130" s="1">
        <v>2021</v>
      </c>
      <c r="C130" s="4">
        <v>44514</v>
      </c>
      <c r="D130" s="12" t="s">
        <v>815</v>
      </c>
      <c r="E130" s="1" t="s">
        <v>718</v>
      </c>
      <c r="F130" s="1" t="s">
        <v>247</v>
      </c>
      <c r="G130" s="1" t="s">
        <v>719</v>
      </c>
      <c r="H130" s="1" t="s">
        <v>245</v>
      </c>
      <c r="I130" s="1" t="s">
        <v>310</v>
      </c>
      <c r="J130" s="2" t="s">
        <v>720</v>
      </c>
      <c r="K130" s="1" t="s">
        <v>303</v>
      </c>
      <c r="L130" s="1" t="s">
        <v>298</v>
      </c>
      <c r="M130" s="1" t="s">
        <v>303</v>
      </c>
      <c r="N130" s="1" t="s">
        <v>798</v>
      </c>
      <c r="O130" s="1" t="s">
        <v>233</v>
      </c>
      <c r="P130" s="1" t="s">
        <v>528</v>
      </c>
      <c r="Q130" s="1" t="s">
        <v>846</v>
      </c>
      <c r="R130" s="1" t="s">
        <v>497</v>
      </c>
      <c r="S130" s="1" t="s">
        <v>663</v>
      </c>
      <c r="T130" s="1" t="s">
        <v>679</v>
      </c>
      <c r="U130" s="23">
        <v>2</v>
      </c>
      <c r="V130" s="1" t="s">
        <v>531</v>
      </c>
    </row>
    <row r="131" spans="1:22" ht="30" customHeight="1" x14ac:dyDescent="0.3">
      <c r="A131" s="5">
        <v>129</v>
      </c>
      <c r="B131" s="1">
        <v>2021</v>
      </c>
      <c r="C131" s="4">
        <v>44518</v>
      </c>
      <c r="D131" s="12" t="s">
        <v>815</v>
      </c>
      <c r="E131" s="1" t="s">
        <v>305</v>
      </c>
      <c r="F131" s="1" t="s">
        <v>247</v>
      </c>
      <c r="G131" s="1" t="s">
        <v>309</v>
      </c>
      <c r="H131" s="1" t="s">
        <v>245</v>
      </c>
      <c r="I131" s="1" t="s">
        <v>310</v>
      </c>
      <c r="J131" s="2" t="s">
        <v>306</v>
      </c>
      <c r="K131" s="1" t="s">
        <v>303</v>
      </c>
      <c r="L131" s="1" t="s">
        <v>298</v>
      </c>
      <c r="M131" s="1" t="s">
        <v>303</v>
      </c>
      <c r="N131" s="1" t="s">
        <v>798</v>
      </c>
      <c r="O131" s="1" t="s">
        <v>807</v>
      </c>
      <c r="P131" s="1" t="s">
        <v>528</v>
      </c>
      <c r="Q131" s="1" t="s">
        <v>307</v>
      </c>
      <c r="R131" s="1" t="s">
        <v>497</v>
      </c>
      <c r="S131" s="1" t="s">
        <v>687</v>
      </c>
      <c r="T131" s="1" t="s">
        <v>498</v>
      </c>
      <c r="U131" s="23">
        <v>0</v>
      </c>
      <c r="V131" s="1">
        <v>0</v>
      </c>
    </row>
    <row r="132" spans="1:22" ht="30" customHeight="1" x14ac:dyDescent="0.3">
      <c r="A132" s="5">
        <v>130</v>
      </c>
      <c r="B132" s="1">
        <v>2021</v>
      </c>
      <c r="C132" s="4">
        <v>44518</v>
      </c>
      <c r="D132" s="12" t="s">
        <v>815</v>
      </c>
      <c r="E132" s="1" t="s">
        <v>191</v>
      </c>
      <c r="F132" s="1" t="s">
        <v>247</v>
      </c>
      <c r="G132" s="1" t="s">
        <v>781</v>
      </c>
      <c r="H132" s="1" t="s">
        <v>226</v>
      </c>
      <c r="I132" s="1" t="s">
        <v>232</v>
      </c>
      <c r="J132" s="2" t="s">
        <v>192</v>
      </c>
      <c r="K132" s="1" t="s">
        <v>27</v>
      </c>
      <c r="L132" s="1" t="s">
        <v>1</v>
      </c>
      <c r="M132" s="1" t="s">
        <v>713</v>
      </c>
      <c r="N132" s="1" t="s">
        <v>229</v>
      </c>
      <c r="O132" s="1" t="s">
        <v>807</v>
      </c>
      <c r="P132" s="1" t="s">
        <v>528</v>
      </c>
      <c r="Q132" s="1" t="s">
        <v>629</v>
      </c>
      <c r="R132" s="1" t="s">
        <v>356</v>
      </c>
      <c r="S132" s="1" t="s">
        <v>226</v>
      </c>
      <c r="T132" s="1" t="s">
        <v>630</v>
      </c>
      <c r="U132" s="23">
        <v>1</v>
      </c>
      <c r="V132" s="1" t="s">
        <v>547</v>
      </c>
    </row>
    <row r="133" spans="1:22" ht="30" customHeight="1" x14ac:dyDescent="0.3">
      <c r="A133" s="5">
        <v>131</v>
      </c>
      <c r="B133" s="1">
        <v>2021</v>
      </c>
      <c r="C133" s="4">
        <v>44520</v>
      </c>
      <c r="D133" s="12" t="s">
        <v>815</v>
      </c>
      <c r="E133" s="1" t="s">
        <v>134</v>
      </c>
      <c r="F133" s="1" t="s">
        <v>247</v>
      </c>
      <c r="G133" s="1" t="s">
        <v>309</v>
      </c>
      <c r="H133" s="1" t="s">
        <v>245</v>
      </c>
      <c r="I133" s="1" t="s">
        <v>310</v>
      </c>
      <c r="J133" s="2" t="s">
        <v>135</v>
      </c>
      <c r="K133" s="1" t="s">
        <v>299</v>
      </c>
      <c r="L133" s="1" t="s">
        <v>1</v>
      </c>
      <c r="M133" s="1" t="s">
        <v>591</v>
      </c>
      <c r="N133" s="1" t="s">
        <v>798</v>
      </c>
      <c r="O133" s="1" t="s">
        <v>807</v>
      </c>
      <c r="P133" s="1" t="s">
        <v>528</v>
      </c>
      <c r="Q133" s="1" t="s">
        <v>582</v>
      </c>
      <c r="R133" s="1" t="s">
        <v>518</v>
      </c>
      <c r="S133" s="1" t="s">
        <v>663</v>
      </c>
      <c r="T133" s="1" t="s">
        <v>583</v>
      </c>
      <c r="U133" s="23">
        <v>1</v>
      </c>
      <c r="V133" s="1" t="s">
        <v>531</v>
      </c>
    </row>
    <row r="134" spans="1:22" ht="30" customHeight="1" x14ac:dyDescent="0.3">
      <c r="A134" s="5">
        <v>132</v>
      </c>
      <c r="B134" s="1">
        <v>2021</v>
      </c>
      <c r="C134" s="4">
        <v>44521</v>
      </c>
      <c r="D134" s="12" t="s">
        <v>815</v>
      </c>
      <c r="E134" s="1" t="s">
        <v>101</v>
      </c>
      <c r="F134" s="1" t="s">
        <v>247</v>
      </c>
      <c r="G134" s="1" t="s">
        <v>548</v>
      </c>
      <c r="H134" s="1" t="s">
        <v>52</v>
      </c>
      <c r="I134" s="1" t="s">
        <v>810</v>
      </c>
      <c r="J134" s="2" t="s">
        <v>104</v>
      </c>
      <c r="K134" s="1" t="s">
        <v>299</v>
      </c>
      <c r="L134" s="1" t="s">
        <v>1</v>
      </c>
      <c r="M134" s="1" t="s">
        <v>712</v>
      </c>
      <c r="N134" s="1" t="s">
        <v>229</v>
      </c>
      <c r="O134" s="1" t="s">
        <v>807</v>
      </c>
      <c r="P134" s="1" t="s">
        <v>516</v>
      </c>
      <c r="Q134" s="1" t="s">
        <v>101</v>
      </c>
      <c r="R134" s="1" t="s">
        <v>101</v>
      </c>
      <c r="S134" s="1" t="s">
        <v>663</v>
      </c>
      <c r="T134" s="1" t="s">
        <v>541</v>
      </c>
      <c r="U134" s="23">
        <v>1</v>
      </c>
      <c r="V134" s="1" t="s">
        <v>531</v>
      </c>
    </row>
    <row r="135" spans="1:22" ht="30" customHeight="1" x14ac:dyDescent="0.3">
      <c r="A135" s="5">
        <v>133</v>
      </c>
      <c r="B135" s="1">
        <v>2021</v>
      </c>
      <c r="C135" s="4">
        <v>44522</v>
      </c>
      <c r="D135" s="12" t="s">
        <v>815</v>
      </c>
      <c r="E135" s="1" t="s">
        <v>215</v>
      </c>
      <c r="F135" s="1" t="s">
        <v>247</v>
      </c>
      <c r="G135" s="1" t="s">
        <v>647</v>
      </c>
      <c r="H135" s="1" t="s">
        <v>245</v>
      </c>
      <c r="I135" s="1" t="s">
        <v>310</v>
      </c>
      <c r="J135" s="2" t="s">
        <v>216</v>
      </c>
      <c r="K135" s="1" t="s">
        <v>357</v>
      </c>
      <c r="L135" s="1" t="s">
        <v>298</v>
      </c>
      <c r="M135" s="1" t="s">
        <v>357</v>
      </c>
      <c r="N135" s="1" t="s">
        <v>798</v>
      </c>
      <c r="O135" s="1" t="s">
        <v>807</v>
      </c>
      <c r="P135" s="1" t="s">
        <v>528</v>
      </c>
      <c r="Q135" s="1" t="s">
        <v>648</v>
      </c>
      <c r="R135" s="1" t="s">
        <v>497</v>
      </c>
      <c r="S135" s="1" t="s">
        <v>687</v>
      </c>
      <c r="T135" s="1" t="s">
        <v>498</v>
      </c>
      <c r="U135" s="23">
        <v>0</v>
      </c>
      <c r="V135" s="1">
        <v>0</v>
      </c>
    </row>
    <row r="136" spans="1:22" ht="30" customHeight="1" x14ac:dyDescent="0.3">
      <c r="A136" s="5">
        <v>134</v>
      </c>
      <c r="B136" s="1">
        <v>2021</v>
      </c>
      <c r="C136" s="4">
        <v>44524</v>
      </c>
      <c r="D136" s="12" t="s">
        <v>815</v>
      </c>
      <c r="E136" s="1" t="s">
        <v>130</v>
      </c>
      <c r="F136" s="1" t="s">
        <v>247</v>
      </c>
      <c r="G136" s="1" t="s">
        <v>542</v>
      </c>
      <c r="H136" s="1" t="s">
        <v>52</v>
      </c>
      <c r="I136" s="1" t="s">
        <v>810</v>
      </c>
      <c r="J136" s="2" t="s">
        <v>131</v>
      </c>
      <c r="K136" s="1" t="s">
        <v>299</v>
      </c>
      <c r="L136" s="1" t="s">
        <v>1</v>
      </c>
      <c r="M136" s="1" t="s">
        <v>712</v>
      </c>
      <c r="N136" s="1" t="s">
        <v>229</v>
      </c>
      <c r="O136" s="1" t="s">
        <v>807</v>
      </c>
      <c r="P136" s="1" t="s">
        <v>516</v>
      </c>
      <c r="Q136" s="1" t="s">
        <v>578</v>
      </c>
      <c r="R136" s="1" t="s">
        <v>579</v>
      </c>
      <c r="S136" s="1" t="s">
        <v>663</v>
      </c>
      <c r="T136" s="1" t="s">
        <v>580</v>
      </c>
      <c r="U136" s="23">
        <v>5</v>
      </c>
      <c r="V136" s="1" t="s">
        <v>531</v>
      </c>
    </row>
    <row r="137" spans="1:22" ht="30" customHeight="1" x14ac:dyDescent="0.3">
      <c r="A137" s="5">
        <v>135</v>
      </c>
      <c r="B137" s="1">
        <v>2021</v>
      </c>
      <c r="C137" s="4">
        <v>44525</v>
      </c>
      <c r="D137" s="12" t="s">
        <v>815</v>
      </c>
      <c r="E137" s="1" t="s">
        <v>221</v>
      </c>
      <c r="F137" s="1" t="s">
        <v>247</v>
      </c>
      <c r="G137" s="1" t="s">
        <v>781</v>
      </c>
      <c r="H137" s="1" t="s">
        <v>52</v>
      </c>
      <c r="I137" s="1" t="s">
        <v>310</v>
      </c>
      <c r="J137" s="2" t="s">
        <v>222</v>
      </c>
      <c r="K137" s="1" t="s">
        <v>299</v>
      </c>
      <c r="L137" s="1" t="s">
        <v>1</v>
      </c>
      <c r="M137" s="1" t="s">
        <v>712</v>
      </c>
      <c r="N137" s="1" t="s">
        <v>229</v>
      </c>
      <c r="O137" s="1" t="s">
        <v>233</v>
      </c>
      <c r="P137" s="1" t="s">
        <v>528</v>
      </c>
      <c r="Q137" s="1" t="s">
        <v>834</v>
      </c>
      <c r="R137" s="1" t="s">
        <v>497</v>
      </c>
      <c r="S137" s="1" t="s">
        <v>663</v>
      </c>
      <c r="T137" s="1" t="s">
        <v>618</v>
      </c>
      <c r="U137" s="23">
        <v>13</v>
      </c>
      <c r="V137" s="1" t="s">
        <v>531</v>
      </c>
    </row>
    <row r="138" spans="1:22" ht="30" customHeight="1" x14ac:dyDescent="0.3">
      <c r="A138" s="5">
        <v>136</v>
      </c>
      <c r="B138" s="1">
        <v>2021</v>
      </c>
      <c r="C138" s="4">
        <v>44527</v>
      </c>
      <c r="D138" s="12" t="s">
        <v>815</v>
      </c>
      <c r="E138" s="1" t="s">
        <v>219</v>
      </c>
      <c r="F138" s="1" t="s">
        <v>247</v>
      </c>
      <c r="G138" s="1" t="s">
        <v>781</v>
      </c>
      <c r="H138" s="1" t="s">
        <v>52</v>
      </c>
      <c r="I138" s="1" t="s">
        <v>555</v>
      </c>
      <c r="J138" s="2" t="s">
        <v>220</v>
      </c>
      <c r="K138" s="1" t="s">
        <v>299</v>
      </c>
      <c r="L138" s="1" t="s">
        <v>1</v>
      </c>
      <c r="M138" s="1" t="s">
        <v>712</v>
      </c>
      <c r="N138" s="1" t="s">
        <v>229</v>
      </c>
      <c r="O138" s="1" t="s">
        <v>807</v>
      </c>
      <c r="P138" s="1" t="s">
        <v>528</v>
      </c>
      <c r="Q138" s="1" t="s">
        <v>651</v>
      </c>
      <c r="R138" s="1" t="s">
        <v>497</v>
      </c>
      <c r="S138" s="1" t="s">
        <v>663</v>
      </c>
      <c r="T138" s="1" t="s">
        <v>650</v>
      </c>
      <c r="U138" s="23">
        <v>68</v>
      </c>
      <c r="V138" s="1" t="s">
        <v>531</v>
      </c>
    </row>
    <row r="139" spans="1:22" ht="30" customHeight="1" x14ac:dyDescent="0.3">
      <c r="A139" s="5">
        <v>137</v>
      </c>
      <c r="B139" s="1">
        <v>2021</v>
      </c>
      <c r="C139" s="4">
        <v>44530</v>
      </c>
      <c r="D139" s="12" t="s">
        <v>815</v>
      </c>
      <c r="E139" s="1" t="s">
        <v>835</v>
      </c>
      <c r="F139" s="1" t="s">
        <v>247</v>
      </c>
      <c r="G139" s="1" t="s">
        <v>574</v>
      </c>
      <c r="H139" s="1" t="s">
        <v>52</v>
      </c>
      <c r="I139" s="1" t="s">
        <v>555</v>
      </c>
      <c r="J139" s="2" t="s">
        <v>127</v>
      </c>
      <c r="K139" s="1" t="s">
        <v>299</v>
      </c>
      <c r="L139" s="1" t="s">
        <v>1</v>
      </c>
      <c r="M139" s="1" t="s">
        <v>712</v>
      </c>
      <c r="N139" s="1" t="s">
        <v>229</v>
      </c>
      <c r="O139" s="1" t="s">
        <v>807</v>
      </c>
      <c r="P139" s="1" t="s">
        <v>528</v>
      </c>
      <c r="Q139" s="1" t="s">
        <v>575</v>
      </c>
      <c r="R139" s="1" t="s">
        <v>576</v>
      </c>
      <c r="S139" s="1" t="s">
        <v>663</v>
      </c>
      <c r="T139" s="1" t="s">
        <v>541</v>
      </c>
      <c r="U139" s="23">
        <v>1</v>
      </c>
      <c r="V139" s="1" t="s">
        <v>531</v>
      </c>
    </row>
    <row r="140" spans="1:22" ht="30" customHeight="1" x14ac:dyDescent="0.3">
      <c r="A140" s="5">
        <v>138</v>
      </c>
      <c r="B140" s="1">
        <v>2021</v>
      </c>
      <c r="C140" s="4">
        <v>44531</v>
      </c>
      <c r="D140" s="12" t="s">
        <v>815</v>
      </c>
      <c r="E140" s="1" t="s">
        <v>98</v>
      </c>
      <c r="F140" s="1" t="s">
        <v>247</v>
      </c>
      <c r="G140" s="1" t="s">
        <v>544</v>
      </c>
      <c r="H140" s="1" t="s">
        <v>52</v>
      </c>
      <c r="I140" s="1" t="s">
        <v>810</v>
      </c>
      <c r="J140" s="2" t="s">
        <v>99</v>
      </c>
      <c r="K140" s="1" t="s">
        <v>299</v>
      </c>
      <c r="L140" s="1" t="s">
        <v>1</v>
      </c>
      <c r="M140" s="1" t="s">
        <v>712</v>
      </c>
      <c r="N140" s="1" t="s">
        <v>229</v>
      </c>
      <c r="O140" s="1" t="s">
        <v>807</v>
      </c>
      <c r="P140" s="1" t="s">
        <v>516</v>
      </c>
      <c r="Q140" s="1" t="s">
        <v>545</v>
      </c>
      <c r="R140" s="1" t="s">
        <v>518</v>
      </c>
      <c r="S140" s="1" t="s">
        <v>226</v>
      </c>
      <c r="T140" s="1" t="s">
        <v>546</v>
      </c>
      <c r="U140" s="23">
        <v>1</v>
      </c>
      <c r="V140" s="1" t="s">
        <v>547</v>
      </c>
    </row>
    <row r="141" spans="1:22" ht="30" customHeight="1" x14ac:dyDescent="0.3">
      <c r="A141" s="5">
        <v>139</v>
      </c>
      <c r="B141" s="1">
        <v>2021</v>
      </c>
      <c r="C141" s="4">
        <v>44532</v>
      </c>
      <c r="D141" s="12" t="s">
        <v>814</v>
      </c>
      <c r="E141" s="1" t="s">
        <v>217</v>
      </c>
      <c r="F141" s="1" t="s">
        <v>247</v>
      </c>
      <c r="G141" s="1" t="s">
        <v>781</v>
      </c>
      <c r="H141" s="1" t="s">
        <v>52</v>
      </c>
      <c r="I141" s="1" t="s">
        <v>555</v>
      </c>
      <c r="J141" s="2" t="s">
        <v>218</v>
      </c>
      <c r="K141" s="1" t="s">
        <v>299</v>
      </c>
      <c r="L141" s="1" t="s">
        <v>1</v>
      </c>
      <c r="M141" s="1" t="s">
        <v>712</v>
      </c>
      <c r="N141" s="1" t="s">
        <v>229</v>
      </c>
      <c r="O141" s="1" t="s">
        <v>807</v>
      </c>
      <c r="P141" s="1" t="s">
        <v>528</v>
      </c>
      <c r="Q141" s="1" t="s">
        <v>836</v>
      </c>
      <c r="R141" s="1" t="s">
        <v>518</v>
      </c>
      <c r="S141" s="1" t="s">
        <v>663</v>
      </c>
      <c r="T141" s="1" t="s">
        <v>649</v>
      </c>
      <c r="U141" s="23">
        <v>6</v>
      </c>
      <c r="V141" s="1" t="s">
        <v>531</v>
      </c>
    </row>
    <row r="142" spans="1:22" ht="30" customHeight="1" x14ac:dyDescent="0.3">
      <c r="A142" s="5">
        <v>140</v>
      </c>
      <c r="B142" s="1">
        <v>2021</v>
      </c>
      <c r="C142" s="4">
        <v>44536</v>
      </c>
      <c r="D142" s="12" t="s">
        <v>814</v>
      </c>
      <c r="E142" s="1" t="s">
        <v>94</v>
      </c>
      <c r="F142" s="1" t="s">
        <v>247</v>
      </c>
      <c r="G142" s="1" t="s">
        <v>316</v>
      </c>
      <c r="H142" s="1" t="s">
        <v>52</v>
      </c>
      <c r="I142" s="1" t="s">
        <v>810</v>
      </c>
      <c r="J142" s="2" t="s">
        <v>95</v>
      </c>
      <c r="K142" s="1" t="s">
        <v>299</v>
      </c>
      <c r="L142" s="1" t="s">
        <v>1</v>
      </c>
      <c r="M142" s="1" t="s">
        <v>228</v>
      </c>
      <c r="N142" s="1" t="s">
        <v>793</v>
      </c>
      <c r="O142" s="1" t="s">
        <v>807</v>
      </c>
      <c r="P142" s="1" t="s">
        <v>516</v>
      </c>
      <c r="Q142" s="1" t="s">
        <v>537</v>
      </c>
      <c r="R142" s="1" t="s">
        <v>538</v>
      </c>
      <c r="S142" s="1" t="s">
        <v>663</v>
      </c>
      <c r="T142" s="1" t="s">
        <v>539</v>
      </c>
      <c r="U142" s="23">
        <v>3</v>
      </c>
      <c r="V142" s="1" t="s">
        <v>531</v>
      </c>
    </row>
    <row r="143" spans="1:22" ht="30" customHeight="1" x14ac:dyDescent="0.3">
      <c r="A143" s="5">
        <v>141</v>
      </c>
      <c r="B143" s="1">
        <v>2021</v>
      </c>
      <c r="C143" s="4">
        <v>44539</v>
      </c>
      <c r="D143" s="12" t="s">
        <v>814</v>
      </c>
      <c r="E143" s="1" t="s">
        <v>285</v>
      </c>
      <c r="F143" s="1" t="s">
        <v>247</v>
      </c>
      <c r="G143" s="1" t="s">
        <v>625</v>
      </c>
      <c r="H143" s="1" t="s">
        <v>245</v>
      </c>
      <c r="I143" s="1" t="s">
        <v>310</v>
      </c>
      <c r="J143" s="2" t="s">
        <v>290</v>
      </c>
      <c r="K143" s="1" t="s">
        <v>38</v>
      </c>
      <c r="L143" s="1" t="s">
        <v>298</v>
      </c>
      <c r="M143" s="1" t="s">
        <v>38</v>
      </c>
      <c r="N143" s="1" t="s">
        <v>798</v>
      </c>
      <c r="O143" s="1" t="s">
        <v>807</v>
      </c>
      <c r="P143" s="1" t="s">
        <v>528</v>
      </c>
      <c r="Q143" s="1" t="s">
        <v>294</v>
      </c>
      <c r="R143" s="1" t="s">
        <v>497</v>
      </c>
      <c r="S143" s="1" t="s">
        <v>663</v>
      </c>
      <c r="T143" s="1" t="s">
        <v>615</v>
      </c>
      <c r="U143" s="23">
        <v>1</v>
      </c>
      <c r="V143" s="1" t="s">
        <v>531</v>
      </c>
    </row>
    <row r="144" spans="1:22" ht="30" customHeight="1" x14ac:dyDescent="0.3">
      <c r="A144" s="5">
        <v>142</v>
      </c>
      <c r="B144" s="1">
        <v>2021</v>
      </c>
      <c r="C144" s="4">
        <v>44543</v>
      </c>
      <c r="D144" s="12" t="s">
        <v>814</v>
      </c>
      <c r="E144" s="1" t="s">
        <v>223</v>
      </c>
      <c r="F144" s="1" t="s">
        <v>247</v>
      </c>
      <c r="G144" s="1" t="s">
        <v>642</v>
      </c>
      <c r="H144" s="1" t="s">
        <v>52</v>
      </c>
      <c r="I144" s="1" t="s">
        <v>310</v>
      </c>
      <c r="J144" s="2" t="s">
        <v>224</v>
      </c>
      <c r="K144" s="1" t="s">
        <v>299</v>
      </c>
      <c r="L144" s="1" t="s">
        <v>1</v>
      </c>
      <c r="M144" s="1" t="s">
        <v>712</v>
      </c>
      <c r="N144" s="1" t="s">
        <v>229</v>
      </c>
      <c r="O144" s="1" t="s">
        <v>807</v>
      </c>
      <c r="P144" s="1" t="s">
        <v>528</v>
      </c>
      <c r="Q144" s="1" t="s">
        <v>652</v>
      </c>
      <c r="R144" s="1" t="s">
        <v>518</v>
      </c>
      <c r="S144" s="1" t="s">
        <v>663</v>
      </c>
      <c r="T144" s="1" t="s">
        <v>618</v>
      </c>
      <c r="U144" s="23">
        <v>1</v>
      </c>
      <c r="V144" s="1" t="s">
        <v>531</v>
      </c>
    </row>
    <row r="145" spans="1:22" ht="30" customHeight="1" x14ac:dyDescent="0.3">
      <c r="A145" s="5">
        <v>143</v>
      </c>
      <c r="B145" s="1">
        <v>2021</v>
      </c>
      <c r="C145" s="4">
        <v>44545</v>
      </c>
      <c r="D145" s="12" t="s">
        <v>814</v>
      </c>
      <c r="E145" s="1" t="s">
        <v>251</v>
      </c>
      <c r="F145" s="1" t="s">
        <v>247</v>
      </c>
      <c r="G145" s="1" t="s">
        <v>671</v>
      </c>
      <c r="H145" s="1" t="s">
        <v>245</v>
      </c>
      <c r="I145" s="1" t="s">
        <v>310</v>
      </c>
      <c r="J145" s="2" t="s">
        <v>255</v>
      </c>
      <c r="K145" s="1" t="s">
        <v>25</v>
      </c>
      <c r="L145" s="1" t="s">
        <v>298</v>
      </c>
      <c r="M145" s="1" t="s">
        <v>25</v>
      </c>
      <c r="N145" s="1" t="s">
        <v>798</v>
      </c>
      <c r="O145" s="1" t="s">
        <v>807</v>
      </c>
      <c r="P145" s="1" t="s">
        <v>528</v>
      </c>
      <c r="Q145" s="1" t="s">
        <v>258</v>
      </c>
      <c r="R145" s="1" t="s">
        <v>672</v>
      </c>
      <c r="S145" s="1" t="s">
        <v>663</v>
      </c>
      <c r="T145" s="1" t="s">
        <v>673</v>
      </c>
      <c r="U145" s="23">
        <v>1</v>
      </c>
      <c r="V145" s="1" t="s">
        <v>531</v>
      </c>
    </row>
    <row r="146" spans="1:22" ht="30" customHeight="1" x14ac:dyDescent="0.3">
      <c r="A146" s="5">
        <v>144</v>
      </c>
      <c r="B146" s="1">
        <v>2021</v>
      </c>
      <c r="C146" s="4">
        <v>44548</v>
      </c>
      <c r="D146" s="12" t="s">
        <v>814</v>
      </c>
      <c r="E146" s="1" t="s">
        <v>193</v>
      </c>
      <c r="F146" s="1" t="s">
        <v>247</v>
      </c>
      <c r="G146" s="1" t="s">
        <v>781</v>
      </c>
      <c r="H146" s="1" t="s">
        <v>226</v>
      </c>
      <c r="I146" s="1" t="s">
        <v>232</v>
      </c>
      <c r="J146" s="2" t="s">
        <v>194</v>
      </c>
      <c r="K146" s="1" t="s">
        <v>27</v>
      </c>
      <c r="L146" s="1" t="s">
        <v>1</v>
      </c>
      <c r="M146" s="1" t="s">
        <v>713</v>
      </c>
      <c r="N146" s="1" t="s">
        <v>229</v>
      </c>
      <c r="O146" s="1" t="s">
        <v>807</v>
      </c>
      <c r="P146" s="1" t="s">
        <v>528</v>
      </c>
      <c r="Q146" s="1" t="s">
        <v>837</v>
      </c>
      <c r="R146" s="1" t="s">
        <v>518</v>
      </c>
      <c r="S146" s="1" t="s">
        <v>226</v>
      </c>
      <c r="T146" s="1" t="s">
        <v>630</v>
      </c>
      <c r="U146" s="23">
        <v>1</v>
      </c>
      <c r="V146" s="1" t="s">
        <v>547</v>
      </c>
    </row>
    <row r="147" spans="1:22" ht="30" customHeight="1" x14ac:dyDescent="0.3">
      <c r="A147" s="5">
        <v>145</v>
      </c>
      <c r="B147" s="1">
        <v>2021</v>
      </c>
      <c r="C147" s="4">
        <v>44554</v>
      </c>
      <c r="D147" s="12" t="s">
        <v>814</v>
      </c>
      <c r="E147" s="1" t="s">
        <v>372</v>
      </c>
      <c r="F147" s="1" t="s">
        <v>247</v>
      </c>
      <c r="G147" s="1" t="s">
        <v>316</v>
      </c>
      <c r="H147" s="1" t="s">
        <v>245</v>
      </c>
      <c r="I147" s="1" t="s">
        <v>810</v>
      </c>
      <c r="J147" s="2" t="s">
        <v>373</v>
      </c>
      <c r="K147" s="1" t="s">
        <v>363</v>
      </c>
      <c r="L147" s="1" t="s">
        <v>298</v>
      </c>
      <c r="M147" s="1" t="s">
        <v>363</v>
      </c>
      <c r="N147" s="1" t="s">
        <v>798</v>
      </c>
      <c r="O147" s="1" t="s">
        <v>807</v>
      </c>
      <c r="P147" s="1" t="s">
        <v>516</v>
      </c>
      <c r="Q147" s="1" t="s">
        <v>400</v>
      </c>
      <c r="R147" s="1" t="s">
        <v>696</v>
      </c>
      <c r="S147" s="1" t="s">
        <v>663</v>
      </c>
      <c r="T147" s="1" t="s">
        <v>697</v>
      </c>
      <c r="U147" s="23">
        <v>1</v>
      </c>
      <c r="V147" s="1" t="s">
        <v>531</v>
      </c>
    </row>
    <row r="148" spans="1:22" ht="30" customHeight="1" x14ac:dyDescent="0.3">
      <c r="A148" s="5">
        <v>146</v>
      </c>
      <c r="B148" s="1">
        <v>2021</v>
      </c>
      <c r="C148" s="4">
        <v>44557</v>
      </c>
      <c r="D148" s="12" t="s">
        <v>814</v>
      </c>
      <c r="E148" s="1" t="s">
        <v>9</v>
      </c>
      <c r="F148" s="1" t="s">
        <v>247</v>
      </c>
      <c r="G148" s="1" t="s">
        <v>316</v>
      </c>
      <c r="H148" s="1" t="s">
        <v>226</v>
      </c>
      <c r="I148" s="1" t="s">
        <v>232</v>
      </c>
      <c r="J148" s="2" t="s">
        <v>4</v>
      </c>
      <c r="K148" s="1" t="s">
        <v>27</v>
      </c>
      <c r="L148" s="1" t="s">
        <v>1</v>
      </c>
      <c r="M148" s="1" t="s">
        <v>228</v>
      </c>
      <c r="N148" s="1" t="s">
        <v>793</v>
      </c>
      <c r="O148" s="1" t="s">
        <v>807</v>
      </c>
      <c r="P148" s="1" t="s">
        <v>528</v>
      </c>
      <c r="Q148" s="1" t="s">
        <v>231</v>
      </c>
      <c r="R148" s="1" t="s">
        <v>497</v>
      </c>
      <c r="S148" s="1" t="s">
        <v>226</v>
      </c>
      <c r="T148" s="1" t="s">
        <v>655</v>
      </c>
      <c r="U148" s="23">
        <v>1</v>
      </c>
      <c r="V148" s="1" t="s">
        <v>547</v>
      </c>
    </row>
    <row r="149" spans="1:22" ht="30" customHeight="1" x14ac:dyDescent="0.3">
      <c r="A149" s="5">
        <v>147</v>
      </c>
      <c r="B149" s="1">
        <v>2021</v>
      </c>
      <c r="C149" s="4">
        <v>44558</v>
      </c>
      <c r="D149" s="12" t="s">
        <v>814</v>
      </c>
      <c r="E149" s="1" t="s">
        <v>163</v>
      </c>
      <c r="F149" s="1" t="s">
        <v>247</v>
      </c>
      <c r="G149" s="1" t="s">
        <v>509</v>
      </c>
      <c r="H149" s="1" t="s">
        <v>52</v>
      </c>
      <c r="I149" s="1" t="s">
        <v>310</v>
      </c>
      <c r="J149" s="2" t="s">
        <v>164</v>
      </c>
      <c r="K149" s="1" t="s">
        <v>299</v>
      </c>
      <c r="L149" s="1" t="s">
        <v>1</v>
      </c>
      <c r="M149" s="1" t="s">
        <v>712</v>
      </c>
      <c r="N149" s="1" t="s">
        <v>229</v>
      </c>
      <c r="O149" s="1" t="s">
        <v>807</v>
      </c>
      <c r="P149" s="1" t="s">
        <v>528</v>
      </c>
      <c r="Q149" s="1" t="s">
        <v>614</v>
      </c>
      <c r="R149" s="1" t="s">
        <v>518</v>
      </c>
      <c r="S149" s="1" t="s">
        <v>663</v>
      </c>
      <c r="T149" s="1" t="s">
        <v>615</v>
      </c>
      <c r="U149" s="23">
        <v>1</v>
      </c>
      <c r="V149" s="1" t="s">
        <v>531</v>
      </c>
    </row>
    <row r="150" spans="1:22" ht="30" customHeight="1" x14ac:dyDescent="0.3">
      <c r="A150" s="5">
        <v>148</v>
      </c>
      <c r="B150" s="1">
        <v>2022</v>
      </c>
      <c r="C150" s="4">
        <v>44566</v>
      </c>
      <c r="D150" s="12" t="s">
        <v>814</v>
      </c>
      <c r="E150" s="1" t="s">
        <v>284</v>
      </c>
      <c r="F150" s="1" t="s">
        <v>247</v>
      </c>
      <c r="G150" s="1" t="s">
        <v>625</v>
      </c>
      <c r="H150" s="1" t="s">
        <v>245</v>
      </c>
      <c r="I150" s="1" t="s">
        <v>810</v>
      </c>
      <c r="J150" s="2" t="s">
        <v>291</v>
      </c>
      <c r="K150" s="1" t="s">
        <v>38</v>
      </c>
      <c r="L150" s="1" t="s">
        <v>298</v>
      </c>
      <c r="M150" s="1" t="s">
        <v>38</v>
      </c>
      <c r="N150" s="1" t="s">
        <v>798</v>
      </c>
      <c r="O150" s="1" t="s">
        <v>807</v>
      </c>
      <c r="P150" s="1" t="s">
        <v>516</v>
      </c>
      <c r="Q150" s="1" t="s">
        <v>295</v>
      </c>
      <c r="R150" s="1" t="s">
        <v>284</v>
      </c>
      <c r="S150" s="1" t="s">
        <v>663</v>
      </c>
      <c r="T150" s="1" t="s">
        <v>680</v>
      </c>
      <c r="U150" s="23">
        <v>6</v>
      </c>
      <c r="V150" s="1" t="s">
        <v>531</v>
      </c>
    </row>
    <row r="151" spans="1:22" ht="30" customHeight="1" x14ac:dyDescent="0.3">
      <c r="A151" s="5">
        <v>149</v>
      </c>
      <c r="B151" s="1">
        <v>2022</v>
      </c>
      <c r="C151" s="4">
        <v>44566</v>
      </c>
      <c r="D151" s="12" t="s">
        <v>814</v>
      </c>
      <c r="E151" s="1" t="s">
        <v>195</v>
      </c>
      <c r="F151" s="1" t="s">
        <v>247</v>
      </c>
      <c r="G151" s="1" t="s">
        <v>781</v>
      </c>
      <c r="H151" s="1" t="s">
        <v>226</v>
      </c>
      <c r="I151" s="1" t="s">
        <v>232</v>
      </c>
      <c r="J151" s="2" t="s">
        <v>196</v>
      </c>
      <c r="K151" s="1" t="s">
        <v>27</v>
      </c>
      <c r="L151" s="1" t="s">
        <v>1</v>
      </c>
      <c r="M151" s="1" t="s">
        <v>713</v>
      </c>
      <c r="N151" s="1" t="s">
        <v>229</v>
      </c>
      <c r="O151" s="1" t="s">
        <v>807</v>
      </c>
      <c r="P151" s="1" t="s">
        <v>528</v>
      </c>
      <c r="Q151" s="1" t="s">
        <v>195</v>
      </c>
      <c r="R151" s="1" t="s">
        <v>518</v>
      </c>
      <c r="S151" s="1" t="s">
        <v>226</v>
      </c>
      <c r="T151" s="1" t="s">
        <v>630</v>
      </c>
      <c r="U151" s="23">
        <v>1</v>
      </c>
      <c r="V151" s="1" t="s">
        <v>547</v>
      </c>
    </row>
    <row r="152" spans="1:22" ht="30" customHeight="1" x14ac:dyDescent="0.3">
      <c r="A152" s="5">
        <v>150</v>
      </c>
      <c r="B152" s="1">
        <v>2022</v>
      </c>
      <c r="C152" s="4">
        <v>44567</v>
      </c>
      <c r="D152" s="12" t="s">
        <v>814</v>
      </c>
      <c r="E152" s="1" t="s">
        <v>90</v>
      </c>
      <c r="F152" s="1" t="s">
        <v>247</v>
      </c>
      <c r="G152" s="1" t="s">
        <v>316</v>
      </c>
      <c r="H152" s="1" t="s">
        <v>245</v>
      </c>
      <c r="I152" s="1" t="s">
        <v>310</v>
      </c>
      <c r="J152" s="2" t="s">
        <v>91</v>
      </c>
      <c r="K152" s="1" t="s">
        <v>299</v>
      </c>
      <c r="L152" s="1" t="s">
        <v>1</v>
      </c>
      <c r="M152" s="1" t="s">
        <v>228</v>
      </c>
      <c r="N152" s="1" t="s">
        <v>793</v>
      </c>
      <c r="O152" s="1" t="s">
        <v>807</v>
      </c>
      <c r="P152" s="1" t="s">
        <v>528</v>
      </c>
      <c r="Q152" s="1" t="s">
        <v>534</v>
      </c>
      <c r="R152" s="1" t="s">
        <v>518</v>
      </c>
      <c r="S152" s="1" t="s">
        <v>663</v>
      </c>
      <c r="T152" s="1" t="s">
        <v>535</v>
      </c>
      <c r="U152" s="23">
        <v>29</v>
      </c>
      <c r="V152" s="1" t="s">
        <v>531</v>
      </c>
    </row>
    <row r="153" spans="1:22" ht="30" customHeight="1" x14ac:dyDescent="0.3">
      <c r="A153" s="5">
        <v>151</v>
      </c>
      <c r="B153" s="1">
        <v>2022</v>
      </c>
      <c r="C153" s="4">
        <v>44567</v>
      </c>
      <c r="D153" s="12" t="s">
        <v>814</v>
      </c>
      <c r="E153" s="1" t="s">
        <v>838</v>
      </c>
      <c r="F153" s="1" t="s">
        <v>247</v>
      </c>
      <c r="G153" s="1" t="s">
        <v>781</v>
      </c>
      <c r="H153" s="1" t="s">
        <v>52</v>
      </c>
      <c r="I153" s="1" t="s">
        <v>810</v>
      </c>
      <c r="J153" s="2" t="s">
        <v>201</v>
      </c>
      <c r="K153" s="1" t="s">
        <v>299</v>
      </c>
      <c r="L153" s="1" t="s">
        <v>1</v>
      </c>
      <c r="M153" s="1" t="s">
        <v>712</v>
      </c>
      <c r="N153" s="1" t="s">
        <v>229</v>
      </c>
      <c r="O153" s="1" t="s">
        <v>807</v>
      </c>
      <c r="P153" s="1" t="s">
        <v>528</v>
      </c>
      <c r="Q153" s="1" t="s">
        <v>839</v>
      </c>
      <c r="R153" s="1" t="s">
        <v>356</v>
      </c>
      <c r="S153" s="1" t="s">
        <v>663</v>
      </c>
      <c r="T153" s="1" t="s">
        <v>637</v>
      </c>
      <c r="U153" s="23">
        <v>2</v>
      </c>
      <c r="V153" s="1" t="s">
        <v>531</v>
      </c>
    </row>
    <row r="154" spans="1:22" ht="30" customHeight="1" x14ac:dyDescent="0.3">
      <c r="A154" s="5">
        <v>152</v>
      </c>
      <c r="B154" s="1">
        <v>2022</v>
      </c>
      <c r="C154" s="4">
        <v>44599</v>
      </c>
      <c r="D154" s="12" t="s">
        <v>814</v>
      </c>
      <c r="E154" s="1" t="s">
        <v>327</v>
      </c>
      <c r="F154" s="1" t="s">
        <v>247</v>
      </c>
      <c r="G154" s="1" t="s">
        <v>329</v>
      </c>
      <c r="H154" s="1" t="s">
        <v>245</v>
      </c>
      <c r="I154" s="1" t="s">
        <v>310</v>
      </c>
      <c r="J154" s="2" t="s">
        <v>328</v>
      </c>
      <c r="K154" s="1" t="s">
        <v>324</v>
      </c>
      <c r="L154" s="1" t="s">
        <v>298</v>
      </c>
      <c r="M154" s="1" t="s">
        <v>324</v>
      </c>
      <c r="N154" s="1" t="s">
        <v>798</v>
      </c>
      <c r="O154" s="1" t="s">
        <v>233</v>
      </c>
      <c r="P154" s="1" t="s">
        <v>528</v>
      </c>
      <c r="Q154" s="1" t="s">
        <v>330</v>
      </c>
      <c r="R154" s="1" t="s">
        <v>682</v>
      </c>
      <c r="S154" s="1" t="s">
        <v>663</v>
      </c>
      <c r="T154" s="1" t="s">
        <v>690</v>
      </c>
      <c r="U154" s="23">
        <v>1</v>
      </c>
      <c r="V154" s="1" t="s">
        <v>531</v>
      </c>
    </row>
    <row r="155" spans="1:22" ht="30" customHeight="1" x14ac:dyDescent="0.3">
      <c r="A155" s="5">
        <v>153</v>
      </c>
      <c r="B155" s="1">
        <v>2022</v>
      </c>
      <c r="C155" s="4">
        <v>44599</v>
      </c>
      <c r="D155" s="12" t="s">
        <v>814</v>
      </c>
      <c r="E155" s="1" t="s">
        <v>331</v>
      </c>
      <c r="F155" s="1" t="s">
        <v>247</v>
      </c>
      <c r="G155" s="1" t="s">
        <v>341</v>
      </c>
      <c r="H155" s="1" t="s">
        <v>245</v>
      </c>
      <c r="I155" s="1" t="s">
        <v>310</v>
      </c>
      <c r="J155" s="2" t="s">
        <v>332</v>
      </c>
      <c r="K155" s="1" t="s">
        <v>333</v>
      </c>
      <c r="L155" s="1" t="s">
        <v>298</v>
      </c>
      <c r="M155" s="1" t="s">
        <v>333</v>
      </c>
      <c r="N155" s="1" t="s">
        <v>798</v>
      </c>
      <c r="O155" s="1" t="s">
        <v>233</v>
      </c>
      <c r="P155" s="1" t="s">
        <v>528</v>
      </c>
      <c r="Q155" s="1" t="s">
        <v>340</v>
      </c>
      <c r="R155" s="1" t="s">
        <v>691</v>
      </c>
      <c r="S155" s="1" t="s">
        <v>663</v>
      </c>
      <c r="T155" s="1" t="s">
        <v>692</v>
      </c>
      <c r="U155" s="23">
        <v>1</v>
      </c>
      <c r="V155" s="1" t="s">
        <v>531</v>
      </c>
    </row>
    <row r="156" spans="1:22" ht="30" customHeight="1" x14ac:dyDescent="0.3">
      <c r="A156" s="5">
        <v>154</v>
      </c>
      <c r="B156" s="1">
        <v>2022</v>
      </c>
      <c r="C156" s="4">
        <v>44600</v>
      </c>
      <c r="D156" s="12" t="s">
        <v>814</v>
      </c>
      <c r="E156" s="1" t="s">
        <v>364</v>
      </c>
      <c r="F156" s="1" t="s">
        <v>247</v>
      </c>
      <c r="G156" s="1" t="s">
        <v>395</v>
      </c>
      <c r="H156" s="1" t="s">
        <v>245</v>
      </c>
      <c r="I156" s="1" t="s">
        <v>310</v>
      </c>
      <c r="J156" s="2" t="s">
        <v>365</v>
      </c>
      <c r="K156" s="1" t="s">
        <v>363</v>
      </c>
      <c r="L156" s="1" t="s">
        <v>298</v>
      </c>
      <c r="M156" s="1" t="s">
        <v>363</v>
      </c>
      <c r="N156" s="1" t="s">
        <v>798</v>
      </c>
      <c r="O156" s="1" t="s">
        <v>807</v>
      </c>
      <c r="P156" s="1" t="s">
        <v>528</v>
      </c>
      <c r="Q156" s="1" t="s">
        <v>394</v>
      </c>
      <c r="R156" s="1" t="s">
        <v>497</v>
      </c>
      <c r="S156" s="1" t="s">
        <v>663</v>
      </c>
      <c r="T156" s="1" t="s">
        <v>615</v>
      </c>
      <c r="U156" s="23">
        <v>1</v>
      </c>
      <c r="V156" s="1" t="s">
        <v>531</v>
      </c>
    </row>
    <row r="157" spans="1:22" ht="30" customHeight="1" x14ac:dyDescent="0.3">
      <c r="A157" s="5">
        <v>155</v>
      </c>
      <c r="B157" s="1">
        <v>2022</v>
      </c>
      <c r="C157" s="4">
        <v>44600</v>
      </c>
      <c r="D157" s="12" t="s">
        <v>814</v>
      </c>
      <c r="E157" s="1" t="s">
        <v>366</v>
      </c>
      <c r="F157" s="1" t="s">
        <v>247</v>
      </c>
      <c r="G157" s="1" t="s">
        <v>396</v>
      </c>
      <c r="H157" s="1" t="s">
        <v>245</v>
      </c>
      <c r="I157" s="1" t="s">
        <v>310</v>
      </c>
      <c r="J157" s="2" t="s">
        <v>367</v>
      </c>
      <c r="K157" s="1" t="s">
        <v>363</v>
      </c>
      <c r="L157" s="1" t="s">
        <v>298</v>
      </c>
      <c r="M157" s="1" t="s">
        <v>363</v>
      </c>
      <c r="N157" s="1" t="s">
        <v>798</v>
      </c>
      <c r="O157" s="1" t="s">
        <v>807</v>
      </c>
      <c r="P157" s="1" t="s">
        <v>528</v>
      </c>
      <c r="Q157" s="1" t="s">
        <v>397</v>
      </c>
      <c r="R157" s="1" t="s">
        <v>682</v>
      </c>
      <c r="S157" s="1" t="s">
        <v>663</v>
      </c>
      <c r="T157" s="1" t="s">
        <v>594</v>
      </c>
      <c r="U157" s="23">
        <v>1</v>
      </c>
      <c r="V157" s="1" t="s">
        <v>531</v>
      </c>
    </row>
    <row r="158" spans="1:22" ht="30" customHeight="1" x14ac:dyDescent="0.3">
      <c r="A158" s="5">
        <v>156</v>
      </c>
      <c r="B158" s="1">
        <v>2022</v>
      </c>
      <c r="C158" s="4">
        <v>44600</v>
      </c>
      <c r="D158" s="12" t="s">
        <v>814</v>
      </c>
      <c r="E158" s="1" t="s">
        <v>467</v>
      </c>
      <c r="F158" s="1" t="s">
        <v>247</v>
      </c>
      <c r="G158" s="1" t="s">
        <v>487</v>
      </c>
      <c r="H158" s="1" t="s">
        <v>245</v>
      </c>
      <c r="I158" s="1" t="s">
        <v>310</v>
      </c>
      <c r="J158" s="2" t="s">
        <v>468</v>
      </c>
      <c r="K158" s="1" t="s">
        <v>462</v>
      </c>
      <c r="L158" s="1" t="s">
        <v>298</v>
      </c>
      <c r="M158" s="1" t="s">
        <v>462</v>
      </c>
      <c r="N158" s="1" t="s">
        <v>798</v>
      </c>
      <c r="O158" s="1" t="s">
        <v>807</v>
      </c>
      <c r="P158" s="1" t="s">
        <v>528</v>
      </c>
      <c r="Q158" s="1" t="s">
        <v>840</v>
      </c>
      <c r="R158" s="1" t="s">
        <v>488</v>
      </c>
      <c r="S158" s="1" t="s">
        <v>663</v>
      </c>
      <c r="T158" s="1" t="s">
        <v>489</v>
      </c>
      <c r="U158" s="23">
        <v>1</v>
      </c>
      <c r="V158" s="1" t="s">
        <v>531</v>
      </c>
    </row>
    <row r="159" spans="1:22" ht="30" customHeight="1" x14ac:dyDescent="0.3">
      <c r="A159" s="5">
        <v>157</v>
      </c>
      <c r="B159" s="1">
        <v>2022</v>
      </c>
      <c r="C159" s="4">
        <v>44600</v>
      </c>
      <c r="D159" s="12" t="s">
        <v>814</v>
      </c>
      <c r="E159" s="1" t="s">
        <v>730</v>
      </c>
      <c r="F159" s="1" t="s">
        <v>247</v>
      </c>
      <c r="G159" s="1" t="s">
        <v>785</v>
      </c>
      <c r="H159" s="1" t="s">
        <v>245</v>
      </c>
      <c r="I159" s="1" t="s">
        <v>310</v>
      </c>
      <c r="J159" s="2" t="s">
        <v>731</v>
      </c>
      <c r="K159" s="1" t="s">
        <v>732</v>
      </c>
      <c r="L159" s="1" t="s">
        <v>298</v>
      </c>
      <c r="M159" s="1" t="s">
        <v>732</v>
      </c>
      <c r="N159" s="1" t="s">
        <v>798</v>
      </c>
      <c r="O159" s="1" t="s">
        <v>807</v>
      </c>
      <c r="P159" s="1" t="s">
        <v>528</v>
      </c>
      <c r="Q159" s="1" t="s">
        <v>733</v>
      </c>
      <c r="R159" s="1" t="s">
        <v>518</v>
      </c>
      <c r="S159" s="1" t="s">
        <v>663</v>
      </c>
      <c r="T159" s="1" t="s">
        <v>560</v>
      </c>
      <c r="U159" s="23">
        <v>1</v>
      </c>
      <c r="V159" s="1" t="s">
        <v>531</v>
      </c>
    </row>
    <row r="160" spans="1:22" ht="30" customHeight="1" x14ac:dyDescent="0.3">
      <c r="A160" s="5">
        <v>158</v>
      </c>
      <c r="B160" s="1">
        <v>2022</v>
      </c>
      <c r="C160" s="4">
        <v>44600</v>
      </c>
      <c r="D160" s="12" t="s">
        <v>814</v>
      </c>
      <c r="E160" s="1" t="s">
        <v>770</v>
      </c>
      <c r="F160" s="1" t="s">
        <v>247</v>
      </c>
      <c r="G160" s="1" t="s">
        <v>316</v>
      </c>
      <c r="H160" s="1" t="s">
        <v>245</v>
      </c>
      <c r="I160" s="1" t="s">
        <v>310</v>
      </c>
      <c r="J160" s="2" t="s">
        <v>771</v>
      </c>
      <c r="K160" s="1" t="s">
        <v>772</v>
      </c>
      <c r="L160" s="1" t="s">
        <v>298</v>
      </c>
      <c r="M160" s="1" t="s">
        <v>772</v>
      </c>
      <c r="N160" s="1" t="s">
        <v>798</v>
      </c>
      <c r="O160" s="1" t="s">
        <v>807</v>
      </c>
      <c r="P160" s="1" t="s">
        <v>528</v>
      </c>
      <c r="Q160" s="1" t="s">
        <v>773</v>
      </c>
      <c r="R160" s="1" t="s">
        <v>518</v>
      </c>
      <c r="S160" s="1" t="s">
        <v>687</v>
      </c>
      <c r="T160" s="1" t="s">
        <v>498</v>
      </c>
      <c r="U160" s="23">
        <v>0</v>
      </c>
      <c r="V160" s="1">
        <v>0</v>
      </c>
    </row>
    <row r="161" spans="1:22" ht="30" customHeight="1" x14ac:dyDescent="0.3">
      <c r="A161" s="5">
        <v>159</v>
      </c>
      <c r="B161" s="1">
        <v>2022</v>
      </c>
      <c r="C161" s="4">
        <v>44641</v>
      </c>
      <c r="D161" s="12" t="s">
        <v>814</v>
      </c>
      <c r="E161" s="1" t="s">
        <v>11</v>
      </c>
      <c r="F161" s="1" t="s">
        <v>247</v>
      </c>
      <c r="G161" s="1" t="s">
        <v>316</v>
      </c>
      <c r="H161" s="1" t="s">
        <v>226</v>
      </c>
      <c r="I161" s="1" t="s">
        <v>232</v>
      </c>
      <c r="J161" s="2" t="s">
        <v>10</v>
      </c>
      <c r="K161" s="1" t="s">
        <v>27</v>
      </c>
      <c r="L161" s="1" t="s">
        <v>1</v>
      </c>
      <c r="M161" s="1" t="s">
        <v>236</v>
      </c>
      <c r="N161" s="1" t="s">
        <v>798</v>
      </c>
      <c r="O161" s="1" t="s">
        <v>807</v>
      </c>
      <c r="P161" s="1" t="s">
        <v>516</v>
      </c>
      <c r="Q161" s="1" t="s">
        <v>237</v>
      </c>
      <c r="R161" s="1" t="s">
        <v>504</v>
      </c>
      <c r="S161" s="1" t="s">
        <v>226</v>
      </c>
      <c r="T161" s="1" t="s">
        <v>658</v>
      </c>
      <c r="U161" s="23">
        <v>1</v>
      </c>
      <c r="V161" s="1" t="s">
        <v>547</v>
      </c>
    </row>
    <row r="162" spans="1:22" ht="30" customHeight="1" x14ac:dyDescent="0.3">
      <c r="A162" s="5">
        <v>160</v>
      </c>
      <c r="B162" s="1">
        <v>2022</v>
      </c>
      <c r="C162" s="4">
        <v>44641</v>
      </c>
      <c r="D162" s="12" t="s">
        <v>814</v>
      </c>
      <c r="E162" s="1" t="s">
        <v>381</v>
      </c>
      <c r="F162" s="1" t="s">
        <v>247</v>
      </c>
      <c r="G162" s="1" t="s">
        <v>395</v>
      </c>
      <c r="H162" s="1" t="s">
        <v>245</v>
      </c>
      <c r="I162" s="1" t="s">
        <v>810</v>
      </c>
      <c r="J162" s="2" t="s">
        <v>382</v>
      </c>
      <c r="K162" s="1" t="s">
        <v>363</v>
      </c>
      <c r="L162" s="1" t="s">
        <v>298</v>
      </c>
      <c r="M162" s="1" t="s">
        <v>363</v>
      </c>
      <c r="N162" s="1" t="s">
        <v>798</v>
      </c>
      <c r="O162" s="1" t="s">
        <v>807</v>
      </c>
      <c r="P162" s="1" t="s">
        <v>516</v>
      </c>
      <c r="Q162" s="1" t="s">
        <v>405</v>
      </c>
      <c r="R162" s="1" t="s">
        <v>700</v>
      </c>
      <c r="S162" s="1" t="s">
        <v>663</v>
      </c>
      <c r="T162" s="1" t="s">
        <v>701</v>
      </c>
      <c r="U162" s="23">
        <v>1</v>
      </c>
      <c r="V162" s="1" t="s">
        <v>531</v>
      </c>
    </row>
    <row r="163" spans="1:22" ht="30" customHeight="1" x14ac:dyDescent="0.3">
      <c r="A163" s="5">
        <v>161</v>
      </c>
      <c r="B163" s="1">
        <v>2022</v>
      </c>
      <c r="C163" s="4">
        <v>44641</v>
      </c>
      <c r="D163" s="12" t="s">
        <v>814</v>
      </c>
      <c r="E163" s="1" t="s">
        <v>56</v>
      </c>
      <c r="F163" s="1" t="s">
        <v>247</v>
      </c>
      <c r="G163" s="1" t="s">
        <v>316</v>
      </c>
      <c r="H163" s="1" t="s">
        <v>226</v>
      </c>
      <c r="I163" s="1" t="s">
        <v>232</v>
      </c>
      <c r="J163" s="2" t="s">
        <v>57</v>
      </c>
      <c r="K163" s="1" t="s">
        <v>299</v>
      </c>
      <c r="L163" s="1" t="s">
        <v>1</v>
      </c>
      <c r="M163" s="1" t="s">
        <v>236</v>
      </c>
      <c r="N163" s="1" t="s">
        <v>798</v>
      </c>
      <c r="O163" s="1" t="s">
        <v>807</v>
      </c>
      <c r="P163" s="1" t="s">
        <v>516</v>
      </c>
      <c r="Q163" s="1" t="s">
        <v>503</v>
      </c>
      <c r="R163" s="1" t="s">
        <v>504</v>
      </c>
      <c r="S163" s="1" t="s">
        <v>226</v>
      </c>
      <c r="T163" s="1" t="s">
        <v>505</v>
      </c>
      <c r="U163" s="23">
        <v>1</v>
      </c>
      <c r="V163" s="1" t="s">
        <v>547</v>
      </c>
    </row>
    <row r="164" spans="1:22" ht="30" customHeight="1" x14ac:dyDescent="0.3">
      <c r="A164" s="5">
        <v>162</v>
      </c>
      <c r="B164" s="1">
        <v>2022</v>
      </c>
      <c r="C164" s="4">
        <v>44641</v>
      </c>
      <c r="D164" s="12" t="s">
        <v>814</v>
      </c>
      <c r="E164" s="1" t="s">
        <v>132</v>
      </c>
      <c r="F164" s="1" t="s">
        <v>247</v>
      </c>
      <c r="G164" s="1" t="s">
        <v>316</v>
      </c>
      <c r="H164" s="1" t="s">
        <v>52</v>
      </c>
      <c r="I164" s="1" t="s">
        <v>810</v>
      </c>
      <c r="J164" s="2" t="s">
        <v>133</v>
      </c>
      <c r="K164" s="1" t="s">
        <v>299</v>
      </c>
      <c r="L164" s="1" t="s">
        <v>1</v>
      </c>
      <c r="M164" s="1" t="s">
        <v>236</v>
      </c>
      <c r="N164" s="1" t="s">
        <v>798</v>
      </c>
      <c r="O164" s="1" t="s">
        <v>807</v>
      </c>
      <c r="P164" s="1" t="s">
        <v>516</v>
      </c>
      <c r="Q164" s="1" t="s">
        <v>503</v>
      </c>
      <c r="R164" s="1" t="s">
        <v>504</v>
      </c>
      <c r="S164" s="1" t="s">
        <v>226</v>
      </c>
      <c r="T164" s="1" t="s">
        <v>505</v>
      </c>
      <c r="U164" s="23">
        <v>1</v>
      </c>
      <c r="V164" s="1" t="s">
        <v>547</v>
      </c>
    </row>
    <row r="165" spans="1:22" ht="30" customHeight="1" x14ac:dyDescent="0.3">
      <c r="A165" s="5">
        <v>163</v>
      </c>
      <c r="B165" s="1">
        <v>2022</v>
      </c>
      <c r="C165" s="4">
        <v>44644</v>
      </c>
      <c r="D165" s="12" t="s">
        <v>814</v>
      </c>
      <c r="E165" s="1" t="s">
        <v>264</v>
      </c>
      <c r="F165" s="1" t="s">
        <v>247</v>
      </c>
      <c r="G165" s="1" t="s">
        <v>316</v>
      </c>
      <c r="H165" s="1" t="s">
        <v>245</v>
      </c>
      <c r="I165" s="1" t="s">
        <v>810</v>
      </c>
      <c r="J165" s="2" t="s">
        <v>269</v>
      </c>
      <c r="K165" s="1" t="s">
        <v>262</v>
      </c>
      <c r="L165" s="1" t="s">
        <v>298</v>
      </c>
      <c r="M165" s="1" t="s">
        <v>262</v>
      </c>
      <c r="N165" s="1" t="s">
        <v>798</v>
      </c>
      <c r="O165" s="1" t="s">
        <v>807</v>
      </c>
      <c r="P165" s="1" t="s">
        <v>516</v>
      </c>
      <c r="Q165" s="1" t="s">
        <v>274</v>
      </c>
      <c r="R165" s="1" t="s">
        <v>675</v>
      </c>
      <c r="S165" s="1" t="s">
        <v>663</v>
      </c>
      <c r="T165" s="1" t="s">
        <v>541</v>
      </c>
      <c r="U165" s="23">
        <v>1</v>
      </c>
      <c r="V165" s="1" t="s">
        <v>531</v>
      </c>
    </row>
    <row r="166" spans="1:22" ht="30" customHeight="1" x14ac:dyDescent="0.3">
      <c r="A166" s="5">
        <v>164</v>
      </c>
      <c r="B166" s="1">
        <v>2022</v>
      </c>
      <c r="C166" s="4">
        <v>44692</v>
      </c>
      <c r="D166" s="12" t="s">
        <v>814</v>
      </c>
      <c r="E166" s="1" t="s">
        <v>380</v>
      </c>
      <c r="F166" s="1" t="s">
        <v>247</v>
      </c>
      <c r="G166" s="1" t="s">
        <v>395</v>
      </c>
      <c r="H166" s="1" t="s">
        <v>245</v>
      </c>
      <c r="I166" s="1" t="s">
        <v>810</v>
      </c>
      <c r="J166" s="2" t="s">
        <v>383</v>
      </c>
      <c r="K166" s="1" t="s">
        <v>363</v>
      </c>
      <c r="L166" s="1" t="s">
        <v>298</v>
      </c>
      <c r="M166" s="1" t="s">
        <v>363</v>
      </c>
      <c r="N166" s="1" t="s">
        <v>798</v>
      </c>
      <c r="O166" s="1" t="s">
        <v>807</v>
      </c>
      <c r="P166" s="1" t="s">
        <v>516</v>
      </c>
      <c r="Q166" s="1" t="s">
        <v>404</v>
      </c>
      <c r="R166" s="1" t="s">
        <v>485</v>
      </c>
      <c r="S166" s="1" t="s">
        <v>663</v>
      </c>
      <c r="T166" s="1" t="s">
        <v>541</v>
      </c>
      <c r="U166" s="23">
        <v>2</v>
      </c>
      <c r="V166" s="1" t="s">
        <v>531</v>
      </c>
    </row>
    <row r="167" spans="1:22" ht="30" customHeight="1" x14ac:dyDescent="0.3">
      <c r="A167" s="5">
        <v>165</v>
      </c>
      <c r="B167" s="1">
        <v>2022</v>
      </c>
      <c r="C167" s="4">
        <v>44692</v>
      </c>
      <c r="D167" s="12" t="s">
        <v>814</v>
      </c>
      <c r="E167" s="1" t="s">
        <v>465</v>
      </c>
      <c r="F167" s="1" t="s">
        <v>247</v>
      </c>
      <c r="G167" s="1" t="s">
        <v>483</v>
      </c>
      <c r="H167" s="1" t="s">
        <v>245</v>
      </c>
      <c r="I167" s="1" t="s">
        <v>810</v>
      </c>
      <c r="J167" s="2" t="s">
        <v>466</v>
      </c>
      <c r="K167" s="1" t="s">
        <v>462</v>
      </c>
      <c r="L167" s="1" t="s">
        <v>298</v>
      </c>
      <c r="M167" s="1" t="s">
        <v>462</v>
      </c>
      <c r="N167" s="1" t="s">
        <v>798</v>
      </c>
      <c r="O167" s="1" t="s">
        <v>807</v>
      </c>
      <c r="P167" s="1" t="s">
        <v>516</v>
      </c>
      <c r="Q167" s="1" t="s">
        <v>484</v>
      </c>
      <c r="R167" s="1" t="s">
        <v>485</v>
      </c>
      <c r="S167" s="1" t="s">
        <v>663</v>
      </c>
      <c r="T167" s="1" t="s">
        <v>486</v>
      </c>
      <c r="U167" s="23">
        <v>1</v>
      </c>
      <c r="V167" s="1" t="s">
        <v>531</v>
      </c>
    </row>
    <row r="168" spans="1:22" ht="30" customHeight="1" x14ac:dyDescent="0.3">
      <c r="A168" s="5">
        <v>166</v>
      </c>
      <c r="B168" s="1">
        <v>2022</v>
      </c>
      <c r="C168" s="4">
        <v>44693</v>
      </c>
      <c r="D168" s="12" t="s">
        <v>814</v>
      </c>
      <c r="E168" s="1" t="s">
        <v>138</v>
      </c>
      <c r="F168" s="1" t="s">
        <v>247</v>
      </c>
      <c r="G168" s="1" t="s">
        <v>316</v>
      </c>
      <c r="H168" s="1" t="s">
        <v>52</v>
      </c>
      <c r="I168" s="1" t="s">
        <v>555</v>
      </c>
      <c r="J168" s="2" t="s">
        <v>139</v>
      </c>
      <c r="K168" s="1" t="s">
        <v>299</v>
      </c>
      <c r="L168" s="1" t="s">
        <v>1</v>
      </c>
      <c r="M168" s="1" t="s">
        <v>228</v>
      </c>
      <c r="N168" s="1" t="s">
        <v>793</v>
      </c>
      <c r="O168" s="1" t="s">
        <v>807</v>
      </c>
      <c r="P168" s="1" t="s">
        <v>516</v>
      </c>
      <c r="Q168" s="1" t="s">
        <v>586</v>
      </c>
      <c r="R168" s="1" t="s">
        <v>485</v>
      </c>
      <c r="S168" s="1" t="s">
        <v>663</v>
      </c>
      <c r="T168" s="1" t="s">
        <v>486</v>
      </c>
      <c r="U168" s="23">
        <v>1</v>
      </c>
      <c r="V168" s="1" t="s">
        <v>531</v>
      </c>
    </row>
    <row r="169" spans="1:22" ht="30" customHeight="1" x14ac:dyDescent="0.3">
      <c r="A169" s="5">
        <v>167</v>
      </c>
      <c r="B169" s="1">
        <v>2022</v>
      </c>
      <c r="C169" s="4">
        <v>44697</v>
      </c>
      <c r="D169" s="12" t="s">
        <v>814</v>
      </c>
      <c r="E169" s="1" t="s">
        <v>378</v>
      </c>
      <c r="F169" s="1" t="s">
        <v>247</v>
      </c>
      <c r="G169" s="1" t="s">
        <v>316</v>
      </c>
      <c r="H169" s="1" t="s">
        <v>245</v>
      </c>
      <c r="I169" s="1" t="s">
        <v>810</v>
      </c>
      <c r="J169" s="2" t="s">
        <v>379</v>
      </c>
      <c r="K169" s="1" t="s">
        <v>363</v>
      </c>
      <c r="L169" s="1" t="s">
        <v>298</v>
      </c>
      <c r="M169" s="1" t="s">
        <v>363</v>
      </c>
      <c r="N169" s="1" t="s">
        <v>798</v>
      </c>
      <c r="O169" s="1" t="s">
        <v>807</v>
      </c>
      <c r="P169" s="1" t="s">
        <v>516</v>
      </c>
      <c r="Q169" s="1" t="s">
        <v>403</v>
      </c>
      <c r="R169" s="1" t="s">
        <v>485</v>
      </c>
      <c r="S169" s="1" t="s">
        <v>663</v>
      </c>
      <c r="T169" s="1" t="s">
        <v>541</v>
      </c>
      <c r="U169" s="23">
        <v>1</v>
      </c>
      <c r="V169" s="1" t="s">
        <v>531</v>
      </c>
    </row>
    <row r="170" spans="1:22" ht="30" customHeight="1" x14ac:dyDescent="0.3">
      <c r="A170" s="5">
        <v>168</v>
      </c>
      <c r="B170" s="1">
        <v>2022</v>
      </c>
      <c r="C170" s="4">
        <v>44697</v>
      </c>
      <c r="D170" s="12" t="s">
        <v>814</v>
      </c>
      <c r="E170" s="1" t="s">
        <v>140</v>
      </c>
      <c r="F170" s="1" t="s">
        <v>247</v>
      </c>
      <c r="G170" s="1" t="s">
        <v>316</v>
      </c>
      <c r="H170" s="1" t="s">
        <v>226</v>
      </c>
      <c r="I170" s="1" t="s">
        <v>232</v>
      </c>
      <c r="J170" s="2" t="s">
        <v>589</v>
      </c>
      <c r="K170" s="1" t="s">
        <v>299</v>
      </c>
      <c r="L170" s="1" t="s">
        <v>1</v>
      </c>
      <c r="M170" s="1" t="s">
        <v>228</v>
      </c>
      <c r="N170" s="1" t="s">
        <v>793</v>
      </c>
      <c r="O170" s="1" t="s">
        <v>807</v>
      </c>
      <c r="P170" s="1" t="s">
        <v>516</v>
      </c>
      <c r="Q170" s="1" t="s">
        <v>588</v>
      </c>
      <c r="R170" s="1" t="s">
        <v>485</v>
      </c>
      <c r="S170" s="1" t="s">
        <v>226</v>
      </c>
      <c r="T170" s="1" t="s">
        <v>587</v>
      </c>
      <c r="U170" s="23">
        <v>1</v>
      </c>
      <c r="V170" s="1" t="s">
        <v>547</v>
      </c>
    </row>
    <row r="171" spans="1:22" ht="30" customHeight="1" x14ac:dyDescent="0.3">
      <c r="A171" s="5">
        <v>169</v>
      </c>
      <c r="B171" s="1">
        <v>2022</v>
      </c>
      <c r="C171" s="4">
        <v>44698</v>
      </c>
      <c r="D171" s="12" t="s">
        <v>814</v>
      </c>
      <c r="E171" s="1" t="s">
        <v>376</v>
      </c>
      <c r="F171" s="1" t="s">
        <v>247</v>
      </c>
      <c r="G171" s="1" t="s">
        <v>395</v>
      </c>
      <c r="H171" s="1" t="s">
        <v>245</v>
      </c>
      <c r="I171" s="1" t="s">
        <v>810</v>
      </c>
      <c r="J171" s="2" t="s">
        <v>377</v>
      </c>
      <c r="K171" s="1" t="s">
        <v>363</v>
      </c>
      <c r="L171" s="1" t="s">
        <v>298</v>
      </c>
      <c r="M171" s="1" t="s">
        <v>363</v>
      </c>
      <c r="N171" s="1" t="s">
        <v>798</v>
      </c>
      <c r="O171" s="1" t="s">
        <v>807</v>
      </c>
      <c r="P171" s="1" t="s">
        <v>516</v>
      </c>
      <c r="Q171" s="1" t="s">
        <v>402</v>
      </c>
      <c r="R171" s="1" t="s">
        <v>485</v>
      </c>
      <c r="S171" s="1" t="s">
        <v>663</v>
      </c>
      <c r="T171" s="1" t="s">
        <v>541</v>
      </c>
      <c r="U171" s="23">
        <v>1</v>
      </c>
      <c r="V171" s="1" t="s">
        <v>531</v>
      </c>
    </row>
    <row r="172" spans="1:22" ht="30" customHeight="1" x14ac:dyDescent="0.3">
      <c r="A172" s="5">
        <v>170</v>
      </c>
      <c r="B172" s="1">
        <v>2022</v>
      </c>
      <c r="C172" s="4">
        <v>44815</v>
      </c>
      <c r="D172" s="12" t="s">
        <v>814</v>
      </c>
      <c r="E172" s="1" t="s">
        <v>31</v>
      </c>
      <c r="F172" s="1" t="s">
        <v>247</v>
      </c>
      <c r="G172" s="1" t="s">
        <v>779</v>
      </c>
      <c r="H172" s="1" t="s">
        <v>245</v>
      </c>
      <c r="I172" s="1" t="s">
        <v>810</v>
      </c>
      <c r="J172" s="2" t="s">
        <v>32</v>
      </c>
      <c r="K172" s="1" t="s">
        <v>30</v>
      </c>
      <c r="L172" s="1" t="s">
        <v>298</v>
      </c>
      <c r="M172" s="1" t="s">
        <v>30</v>
      </c>
      <c r="N172" s="1" t="s">
        <v>798</v>
      </c>
      <c r="O172" s="1" t="s">
        <v>807</v>
      </c>
      <c r="P172" s="1" t="s">
        <v>516</v>
      </c>
      <c r="Q172" s="1" t="s">
        <v>665</v>
      </c>
      <c r="R172" s="1" t="s">
        <v>665</v>
      </c>
      <c r="S172" s="1" t="s">
        <v>663</v>
      </c>
      <c r="T172" s="1" t="s">
        <v>666</v>
      </c>
      <c r="U172" s="23">
        <v>4</v>
      </c>
      <c r="V172" s="1" t="s">
        <v>531</v>
      </c>
    </row>
    <row r="173" spans="1:22" ht="30" customHeight="1" x14ac:dyDescent="0.3">
      <c r="A173" s="5">
        <v>171</v>
      </c>
      <c r="B173" s="1">
        <v>2022</v>
      </c>
      <c r="C173" s="4">
        <v>44852</v>
      </c>
      <c r="D173" s="12" t="s">
        <v>814</v>
      </c>
      <c r="E173" s="1" t="s">
        <v>71</v>
      </c>
      <c r="F173" s="1" t="s">
        <v>247</v>
      </c>
      <c r="G173" s="1" t="s">
        <v>517</v>
      </c>
      <c r="H173" s="1" t="s">
        <v>52</v>
      </c>
      <c r="I173" s="1" t="s">
        <v>310</v>
      </c>
      <c r="J173" s="2" t="s">
        <v>72</v>
      </c>
      <c r="K173" s="1" t="s">
        <v>299</v>
      </c>
      <c r="L173" s="1" t="s">
        <v>1</v>
      </c>
      <c r="M173" s="1" t="s">
        <v>712</v>
      </c>
      <c r="N173" s="1" t="s">
        <v>229</v>
      </c>
      <c r="O173" s="1" t="s">
        <v>807</v>
      </c>
      <c r="P173" s="1" t="s">
        <v>528</v>
      </c>
      <c r="Q173" s="1" t="s">
        <v>841</v>
      </c>
      <c r="R173" s="1" t="s">
        <v>518</v>
      </c>
      <c r="S173" s="1" t="s">
        <v>663</v>
      </c>
      <c r="T173" s="1" t="s">
        <v>519</v>
      </c>
      <c r="U173" s="23">
        <v>1</v>
      </c>
      <c r="V173" s="1" t="s">
        <v>531</v>
      </c>
    </row>
    <row r="174" spans="1:22" ht="30" customHeight="1" x14ac:dyDescent="0.3">
      <c r="A174" s="5">
        <v>172</v>
      </c>
      <c r="B174" s="1">
        <v>2022</v>
      </c>
      <c r="C174" s="4">
        <v>44860</v>
      </c>
      <c r="D174" s="12" t="s">
        <v>814</v>
      </c>
      <c r="E174" s="1" t="s">
        <v>267</v>
      </c>
      <c r="F174" s="1" t="s">
        <v>247</v>
      </c>
      <c r="G174" s="1" t="s">
        <v>316</v>
      </c>
      <c r="H174" s="1" t="s">
        <v>245</v>
      </c>
      <c r="I174" s="1" t="s">
        <v>810</v>
      </c>
      <c r="J174" s="2" t="s">
        <v>272</v>
      </c>
      <c r="K174" s="1" t="s">
        <v>262</v>
      </c>
      <c r="L174" s="1" t="s">
        <v>298</v>
      </c>
      <c r="M174" s="1" t="s">
        <v>262</v>
      </c>
      <c r="N174" s="1" t="s">
        <v>798</v>
      </c>
      <c r="O174" s="1" t="s">
        <v>807</v>
      </c>
      <c r="P174" s="1" t="s">
        <v>516</v>
      </c>
      <c r="Q174" s="1" t="s">
        <v>277</v>
      </c>
      <c r="R174" s="1" t="s">
        <v>677</v>
      </c>
      <c r="S174" s="1" t="s">
        <v>663</v>
      </c>
      <c r="T174" s="1" t="s">
        <v>541</v>
      </c>
      <c r="U174" s="23">
        <v>1</v>
      </c>
      <c r="V174" s="1" t="s">
        <v>531</v>
      </c>
    </row>
    <row r="175" spans="1:22" ht="30" customHeight="1" x14ac:dyDescent="0.3">
      <c r="A175" s="5">
        <v>173</v>
      </c>
      <c r="B175" s="1">
        <v>2022</v>
      </c>
      <c r="C175" s="4">
        <v>44860</v>
      </c>
      <c r="D175" s="12" t="s">
        <v>814</v>
      </c>
      <c r="E175" s="1" t="s">
        <v>370</v>
      </c>
      <c r="F175" s="1" t="s">
        <v>247</v>
      </c>
      <c r="G175" s="1" t="s">
        <v>395</v>
      </c>
      <c r="H175" s="1" t="s">
        <v>245</v>
      </c>
      <c r="I175" s="1" t="s">
        <v>810</v>
      </c>
      <c r="J175" s="2" t="s">
        <v>371</v>
      </c>
      <c r="K175" s="1" t="s">
        <v>363</v>
      </c>
      <c r="L175" s="1" t="s">
        <v>298</v>
      </c>
      <c r="M175" s="1" t="s">
        <v>363</v>
      </c>
      <c r="N175" s="1" t="s">
        <v>798</v>
      </c>
      <c r="O175" s="1" t="s">
        <v>807</v>
      </c>
      <c r="P175" s="1" t="s">
        <v>516</v>
      </c>
      <c r="Q175" s="1" t="s">
        <v>399</v>
      </c>
      <c r="R175" s="1" t="s">
        <v>695</v>
      </c>
      <c r="S175" s="1" t="s">
        <v>663</v>
      </c>
      <c r="T175" s="1" t="s">
        <v>615</v>
      </c>
      <c r="U175" s="23">
        <v>1</v>
      </c>
      <c r="V175" s="1" t="s">
        <v>531</v>
      </c>
    </row>
    <row r="176" spans="1:22" ht="30" customHeight="1" x14ac:dyDescent="0.3">
      <c r="A176" s="5">
        <v>174</v>
      </c>
      <c r="B176" s="1">
        <v>2022</v>
      </c>
      <c r="C176" s="4">
        <v>44860</v>
      </c>
      <c r="D176" s="12" t="s">
        <v>814</v>
      </c>
      <c r="E176" s="1" t="s">
        <v>66</v>
      </c>
      <c r="F176" s="1" t="s">
        <v>247</v>
      </c>
      <c r="G176" s="1" t="s">
        <v>509</v>
      </c>
      <c r="H176" s="1" t="s">
        <v>52</v>
      </c>
      <c r="I176" s="1" t="s">
        <v>810</v>
      </c>
      <c r="J176" s="2" t="s">
        <v>67</v>
      </c>
      <c r="K176" s="1" t="s">
        <v>299</v>
      </c>
      <c r="L176" s="1" t="s">
        <v>1</v>
      </c>
      <c r="M176" s="1" t="s">
        <v>712</v>
      </c>
      <c r="N176" s="1" t="s">
        <v>229</v>
      </c>
      <c r="O176" s="1" t="s">
        <v>807</v>
      </c>
      <c r="P176" s="1" t="s">
        <v>516</v>
      </c>
      <c r="Q176" s="1" t="s">
        <v>66</v>
      </c>
      <c r="R176" s="1" t="s">
        <v>510</v>
      </c>
      <c r="S176" s="1" t="s">
        <v>663</v>
      </c>
      <c r="T176" s="1" t="s">
        <v>511</v>
      </c>
      <c r="U176" s="23">
        <v>1</v>
      </c>
      <c r="V176" s="1" t="s">
        <v>531</v>
      </c>
    </row>
    <row r="177" spans="1:22" ht="30" customHeight="1" x14ac:dyDescent="0.3">
      <c r="A177" s="5">
        <v>175</v>
      </c>
      <c r="B177" s="1">
        <v>2022</v>
      </c>
      <c r="C177" s="4">
        <v>44860</v>
      </c>
      <c r="D177" s="12" t="s">
        <v>814</v>
      </c>
      <c r="E177" s="1" t="s">
        <v>197</v>
      </c>
      <c r="F177" s="1" t="s">
        <v>247</v>
      </c>
      <c r="G177" s="1" t="s">
        <v>632</v>
      </c>
      <c r="H177" s="1" t="s">
        <v>245</v>
      </c>
      <c r="I177" s="1" t="s">
        <v>810</v>
      </c>
      <c r="J177" s="2" t="s">
        <v>198</v>
      </c>
      <c r="K177" s="1" t="s">
        <v>631</v>
      </c>
      <c r="L177" s="1" t="s">
        <v>298</v>
      </c>
      <c r="M177" s="1" t="s">
        <v>631</v>
      </c>
      <c r="N177" s="1" t="s">
        <v>798</v>
      </c>
      <c r="O177" s="1" t="s">
        <v>807</v>
      </c>
      <c r="P177" s="1" t="s">
        <v>516</v>
      </c>
      <c r="Q177" s="1" t="s">
        <v>842</v>
      </c>
      <c r="R177" s="1" t="s">
        <v>497</v>
      </c>
      <c r="S177" s="1" t="s">
        <v>663</v>
      </c>
      <c r="T177" s="1" t="s">
        <v>635</v>
      </c>
      <c r="U177" s="23">
        <v>1</v>
      </c>
      <c r="V177" s="1" t="s">
        <v>531</v>
      </c>
    </row>
    <row r="178" spans="1:22" ht="30" customHeight="1" x14ac:dyDescent="0.3">
      <c r="A178" s="5">
        <v>176</v>
      </c>
      <c r="B178" s="1">
        <v>2022</v>
      </c>
      <c r="C178" s="4">
        <v>44861</v>
      </c>
      <c r="D178" s="12" t="s">
        <v>814</v>
      </c>
      <c r="E178" s="1" t="s">
        <v>250</v>
      </c>
      <c r="F178" s="1" t="s">
        <v>247</v>
      </c>
      <c r="G178" s="1" t="s">
        <v>669</v>
      </c>
      <c r="H178" s="1" t="s">
        <v>245</v>
      </c>
      <c r="I178" s="1" t="s">
        <v>810</v>
      </c>
      <c r="J178" s="2" t="s">
        <v>256</v>
      </c>
      <c r="K178" s="1" t="s">
        <v>25</v>
      </c>
      <c r="L178" s="1" t="s">
        <v>298</v>
      </c>
      <c r="M178" s="1" t="s">
        <v>25</v>
      </c>
      <c r="N178" s="1" t="s">
        <v>798</v>
      </c>
      <c r="O178" s="1" t="s">
        <v>807</v>
      </c>
      <c r="P178" s="1" t="s">
        <v>516</v>
      </c>
      <c r="Q178" s="1" t="s">
        <v>257</v>
      </c>
      <c r="R178" s="1" t="s">
        <v>670</v>
      </c>
      <c r="S178" s="1" t="s">
        <v>663</v>
      </c>
      <c r="T178" s="1" t="s">
        <v>541</v>
      </c>
      <c r="U178" s="23">
        <v>1</v>
      </c>
      <c r="V178" s="1" t="s">
        <v>531</v>
      </c>
    </row>
    <row r="179" spans="1:22" ht="30" customHeight="1" x14ac:dyDescent="0.3">
      <c r="A179" s="5">
        <v>177</v>
      </c>
      <c r="B179" s="1">
        <v>2022</v>
      </c>
      <c r="C179" s="4">
        <v>44863</v>
      </c>
      <c r="D179" s="12" t="s">
        <v>814</v>
      </c>
      <c r="E179" s="1" t="s">
        <v>141</v>
      </c>
      <c r="F179" s="1" t="s">
        <v>247</v>
      </c>
      <c r="G179" s="1" t="s">
        <v>316</v>
      </c>
      <c r="H179" s="1" t="s">
        <v>52</v>
      </c>
      <c r="I179" s="1" t="s">
        <v>555</v>
      </c>
      <c r="J179" s="2" t="s">
        <v>142</v>
      </c>
      <c r="K179" s="1" t="s">
        <v>299</v>
      </c>
      <c r="L179" s="1" t="s">
        <v>1</v>
      </c>
      <c r="M179" s="1" t="s">
        <v>228</v>
      </c>
      <c r="N179" s="1" t="s">
        <v>793</v>
      </c>
      <c r="O179" s="1" t="s">
        <v>807</v>
      </c>
      <c r="P179" s="1" t="s">
        <v>516</v>
      </c>
      <c r="Q179" s="1" t="s">
        <v>590</v>
      </c>
      <c r="R179" s="1" t="s">
        <v>510</v>
      </c>
      <c r="S179" s="1" t="s">
        <v>663</v>
      </c>
      <c r="T179" s="1" t="s">
        <v>511</v>
      </c>
      <c r="U179" s="23">
        <v>1</v>
      </c>
      <c r="V179" s="1" t="s">
        <v>531</v>
      </c>
    </row>
    <row r="180" spans="1:22" ht="30" customHeight="1" x14ac:dyDescent="0.3">
      <c r="A180" s="5">
        <v>178</v>
      </c>
      <c r="B180" s="1">
        <v>2022</v>
      </c>
      <c r="C180" s="4">
        <v>44865</v>
      </c>
      <c r="D180" s="12" t="s">
        <v>818</v>
      </c>
      <c r="E180" s="1" t="s">
        <v>68</v>
      </c>
      <c r="F180" s="1" t="s">
        <v>247</v>
      </c>
      <c r="G180" s="1" t="s">
        <v>228</v>
      </c>
      <c r="H180" s="1" t="s">
        <v>52</v>
      </c>
      <c r="I180" s="1" t="s">
        <v>810</v>
      </c>
      <c r="J180" s="2" t="s">
        <v>69</v>
      </c>
      <c r="K180" s="1" t="s">
        <v>299</v>
      </c>
      <c r="L180" s="1" t="s">
        <v>1</v>
      </c>
      <c r="M180" s="1" t="s">
        <v>228</v>
      </c>
      <c r="N180" s="1" t="s">
        <v>793</v>
      </c>
      <c r="O180" s="1" t="s">
        <v>807</v>
      </c>
      <c r="P180" s="1" t="s">
        <v>516</v>
      </c>
      <c r="Q180" s="1" t="s">
        <v>277</v>
      </c>
      <c r="R180" s="1" t="s">
        <v>510</v>
      </c>
      <c r="S180" s="1" t="s">
        <v>663</v>
      </c>
      <c r="T180" s="1" t="s">
        <v>511</v>
      </c>
      <c r="U180" s="23">
        <v>1</v>
      </c>
      <c r="V180" s="1" t="s">
        <v>531</v>
      </c>
    </row>
    <row r="181" spans="1:22" ht="30" customHeight="1" x14ac:dyDescent="0.3">
      <c r="A181" s="5">
        <v>179</v>
      </c>
      <c r="B181" s="1">
        <v>2022</v>
      </c>
      <c r="C181" s="4">
        <v>44865</v>
      </c>
      <c r="D181" s="12" t="s">
        <v>818</v>
      </c>
      <c r="E181" s="1" t="s">
        <v>86</v>
      </c>
      <c r="F181" s="1" t="s">
        <v>247</v>
      </c>
      <c r="G181" s="1" t="s">
        <v>316</v>
      </c>
      <c r="H181" s="1" t="s">
        <v>52</v>
      </c>
      <c r="I181" s="1" t="s">
        <v>810</v>
      </c>
      <c r="J181" s="2" t="s">
        <v>85</v>
      </c>
      <c r="K181" s="1" t="s">
        <v>299</v>
      </c>
      <c r="L181" s="1" t="s">
        <v>1</v>
      </c>
      <c r="M181" s="1" t="s">
        <v>228</v>
      </c>
      <c r="N181" s="1" t="s">
        <v>793</v>
      </c>
      <c r="O181" s="1" t="s">
        <v>807</v>
      </c>
      <c r="P181" s="1" t="s">
        <v>516</v>
      </c>
      <c r="Q181" s="1" t="s">
        <v>529</v>
      </c>
      <c r="R181" s="1" t="s">
        <v>510</v>
      </c>
      <c r="S181" s="1" t="s">
        <v>663</v>
      </c>
      <c r="T181" s="1" t="s">
        <v>511</v>
      </c>
      <c r="U181" s="23">
        <v>31</v>
      </c>
      <c r="V181" s="1" t="s">
        <v>531</v>
      </c>
    </row>
    <row r="182" spans="1:22" ht="30" customHeight="1" x14ac:dyDescent="0.3">
      <c r="A182" s="5">
        <v>180</v>
      </c>
      <c r="B182" s="1">
        <v>2022</v>
      </c>
      <c r="C182" s="4">
        <v>44865</v>
      </c>
      <c r="D182" s="12" t="s">
        <v>818</v>
      </c>
      <c r="E182" s="1" t="s">
        <v>89</v>
      </c>
      <c r="F182" s="1" t="s">
        <v>247</v>
      </c>
      <c r="G182" s="1" t="s">
        <v>316</v>
      </c>
      <c r="H182" s="1" t="s">
        <v>52</v>
      </c>
      <c r="I182" s="1" t="s">
        <v>810</v>
      </c>
      <c r="J182" s="2" t="s">
        <v>88</v>
      </c>
      <c r="K182" s="1" t="s">
        <v>299</v>
      </c>
      <c r="L182" s="1" t="s">
        <v>1</v>
      </c>
      <c r="M182" s="1" t="s">
        <v>228</v>
      </c>
      <c r="N182" s="1" t="s">
        <v>793</v>
      </c>
      <c r="O182" s="1" t="s">
        <v>807</v>
      </c>
      <c r="P182" s="1" t="s">
        <v>516</v>
      </c>
      <c r="Q182" s="1" t="s">
        <v>533</v>
      </c>
      <c r="R182" s="1" t="s">
        <v>510</v>
      </c>
      <c r="S182" s="1" t="s">
        <v>663</v>
      </c>
      <c r="T182" s="1" t="s">
        <v>532</v>
      </c>
      <c r="U182" s="23">
        <v>1</v>
      </c>
      <c r="V182" s="1" t="s">
        <v>531</v>
      </c>
    </row>
    <row r="183" spans="1:22" ht="30" customHeight="1" x14ac:dyDescent="0.3">
      <c r="A183" s="5">
        <v>181</v>
      </c>
      <c r="B183" s="1">
        <v>2022</v>
      </c>
      <c r="C183" s="4">
        <v>44865</v>
      </c>
      <c r="D183" s="12" t="s">
        <v>818</v>
      </c>
      <c r="E183" s="1" t="s">
        <v>92</v>
      </c>
      <c r="F183" s="1" t="s">
        <v>247</v>
      </c>
      <c r="G183" s="1" t="s">
        <v>316</v>
      </c>
      <c r="H183" s="1" t="s">
        <v>52</v>
      </c>
      <c r="I183" s="1" t="s">
        <v>810</v>
      </c>
      <c r="J183" s="2" t="s">
        <v>93</v>
      </c>
      <c r="K183" s="1" t="s">
        <v>299</v>
      </c>
      <c r="L183" s="1" t="s">
        <v>1</v>
      </c>
      <c r="M183" s="1" t="s">
        <v>228</v>
      </c>
      <c r="N183" s="1" t="s">
        <v>793</v>
      </c>
      <c r="O183" s="1" t="s">
        <v>807</v>
      </c>
      <c r="P183" s="1" t="s">
        <v>516</v>
      </c>
      <c r="Q183" s="1" t="s">
        <v>536</v>
      </c>
      <c r="R183" s="1" t="s">
        <v>510</v>
      </c>
      <c r="S183" s="1" t="s">
        <v>663</v>
      </c>
      <c r="T183" s="1" t="s">
        <v>532</v>
      </c>
      <c r="U183" s="23">
        <v>1</v>
      </c>
      <c r="V183" s="1" t="s">
        <v>531</v>
      </c>
    </row>
    <row r="184" spans="1:22" ht="30" customHeight="1" x14ac:dyDescent="0.3">
      <c r="A184" s="5">
        <v>182</v>
      </c>
      <c r="B184" s="1">
        <v>2022</v>
      </c>
      <c r="C184" s="4">
        <v>44865</v>
      </c>
      <c r="D184" s="12" t="s">
        <v>818</v>
      </c>
      <c r="E184" s="1" t="s">
        <v>171</v>
      </c>
      <c r="F184" s="1" t="s">
        <v>247</v>
      </c>
      <c r="G184" s="1" t="s">
        <v>781</v>
      </c>
      <c r="H184" s="1" t="s">
        <v>52</v>
      </c>
      <c r="I184" s="1" t="s">
        <v>310</v>
      </c>
      <c r="J184" s="2" t="s">
        <v>172</v>
      </c>
      <c r="K184" s="1" t="s">
        <v>299</v>
      </c>
      <c r="L184" s="1" t="s">
        <v>1</v>
      </c>
      <c r="M184" s="1" t="s">
        <v>712</v>
      </c>
      <c r="N184" s="1" t="s">
        <v>229</v>
      </c>
      <c r="O184" s="1" t="s">
        <v>807</v>
      </c>
      <c r="P184" s="1" t="s">
        <v>528</v>
      </c>
      <c r="Q184" s="1" t="s">
        <v>847</v>
      </c>
      <c r="R184" s="1" t="s">
        <v>518</v>
      </c>
      <c r="S184" s="1" t="s">
        <v>687</v>
      </c>
      <c r="T184" s="1" t="s">
        <v>498</v>
      </c>
      <c r="U184" s="23">
        <v>0</v>
      </c>
      <c r="V184" s="1">
        <v>0</v>
      </c>
    </row>
    <row r="185" spans="1:22" ht="30" customHeight="1" x14ac:dyDescent="0.3">
      <c r="A185" s="5">
        <v>183</v>
      </c>
      <c r="B185" s="1">
        <v>2022</v>
      </c>
      <c r="C185" s="4">
        <v>44865</v>
      </c>
      <c r="D185" s="12" t="s">
        <v>818</v>
      </c>
      <c r="E185" s="1" t="s">
        <v>734</v>
      </c>
      <c r="F185" s="1" t="s">
        <v>247</v>
      </c>
      <c r="G185" s="1" t="s">
        <v>735</v>
      </c>
      <c r="H185" s="1" t="s">
        <v>245</v>
      </c>
      <c r="I185" s="1" t="s">
        <v>310</v>
      </c>
      <c r="J185" s="2" t="s">
        <v>736</v>
      </c>
      <c r="K185" s="1" t="s">
        <v>737</v>
      </c>
      <c r="L185" s="1" t="s">
        <v>298</v>
      </c>
      <c r="M185" s="1" t="s">
        <v>737</v>
      </c>
      <c r="N185" s="1" t="s">
        <v>798</v>
      </c>
      <c r="O185" s="1" t="s">
        <v>807</v>
      </c>
      <c r="P185" s="1" t="s">
        <v>528</v>
      </c>
      <c r="Q185" s="1" t="s">
        <v>809</v>
      </c>
      <c r="R185" s="1" t="s">
        <v>518</v>
      </c>
      <c r="S185" s="1" t="s">
        <v>663</v>
      </c>
      <c r="T185" s="1" t="s">
        <v>738</v>
      </c>
      <c r="U185" s="23">
        <v>1</v>
      </c>
      <c r="V185" s="1" t="s">
        <v>531</v>
      </c>
    </row>
    <row r="186" spans="1:22" ht="30" customHeight="1" x14ac:dyDescent="0.3">
      <c r="A186" s="5">
        <v>184</v>
      </c>
      <c r="B186" s="1">
        <v>2022</v>
      </c>
      <c r="C186" s="4">
        <v>44865</v>
      </c>
      <c r="D186" s="12" t="s">
        <v>818</v>
      </c>
      <c r="E186" s="1" t="s">
        <v>734</v>
      </c>
      <c r="F186" s="1" t="s">
        <v>247</v>
      </c>
      <c r="G186" s="1" t="s">
        <v>764</v>
      </c>
      <c r="H186" s="1" t="s">
        <v>245</v>
      </c>
      <c r="I186" s="1" t="s">
        <v>310</v>
      </c>
      <c r="J186" s="2" t="s">
        <v>765</v>
      </c>
      <c r="K186" s="1" t="s">
        <v>766</v>
      </c>
      <c r="L186" s="1" t="s">
        <v>298</v>
      </c>
      <c r="M186" s="1" t="s">
        <v>766</v>
      </c>
      <c r="N186" s="1" t="s">
        <v>798</v>
      </c>
      <c r="O186" s="1" t="s">
        <v>807</v>
      </c>
      <c r="P186" s="1" t="s">
        <v>516</v>
      </c>
      <c r="Q186" s="1" t="s">
        <v>808</v>
      </c>
      <c r="R186" s="1" t="s">
        <v>518</v>
      </c>
      <c r="S186" s="1" t="s">
        <v>687</v>
      </c>
      <c r="T186" s="1" t="s">
        <v>498</v>
      </c>
      <c r="U186" s="23">
        <v>0</v>
      </c>
      <c r="V186" s="1">
        <v>0</v>
      </c>
    </row>
    <row r="187" spans="1:22" ht="30" customHeight="1" x14ac:dyDescent="0.3">
      <c r="A187" s="5">
        <v>185</v>
      </c>
      <c r="B187" s="1">
        <v>2022</v>
      </c>
      <c r="C187" s="4">
        <v>44866</v>
      </c>
      <c r="D187" s="12" t="s">
        <v>818</v>
      </c>
      <c r="E187" s="1" t="s">
        <v>62</v>
      </c>
      <c r="F187" s="1" t="s">
        <v>247</v>
      </c>
      <c r="G187" s="1" t="s">
        <v>509</v>
      </c>
      <c r="H187" s="1" t="s">
        <v>52</v>
      </c>
      <c r="I187" s="1" t="s">
        <v>810</v>
      </c>
      <c r="J187" s="2" t="s">
        <v>63</v>
      </c>
      <c r="K187" s="1" t="s">
        <v>299</v>
      </c>
      <c r="L187" s="1" t="s">
        <v>1</v>
      </c>
      <c r="M187" s="1" t="s">
        <v>712</v>
      </c>
      <c r="N187" s="1" t="s">
        <v>229</v>
      </c>
      <c r="O187" s="1" t="s">
        <v>807</v>
      </c>
      <c r="P187" s="1" t="s">
        <v>516</v>
      </c>
      <c r="Q187" s="1" t="s">
        <v>508</v>
      </c>
      <c r="R187" s="1" t="s">
        <v>510</v>
      </c>
      <c r="S187" s="1" t="s">
        <v>663</v>
      </c>
      <c r="T187" s="1" t="s">
        <v>511</v>
      </c>
      <c r="U187" s="23">
        <v>1</v>
      </c>
      <c r="V187" s="1" t="s">
        <v>531</v>
      </c>
    </row>
    <row r="188" spans="1:22" ht="30" customHeight="1" x14ac:dyDescent="0.3">
      <c r="A188" s="5">
        <v>186</v>
      </c>
      <c r="B188" s="1">
        <v>2022</v>
      </c>
      <c r="C188" s="4">
        <v>44867</v>
      </c>
      <c r="D188" s="12" t="s">
        <v>818</v>
      </c>
      <c r="E188" s="1" t="s">
        <v>268</v>
      </c>
      <c r="F188" s="1" t="s">
        <v>247</v>
      </c>
      <c r="G188" s="1" t="s">
        <v>316</v>
      </c>
      <c r="H188" s="1" t="s">
        <v>245</v>
      </c>
      <c r="I188" s="1" t="s">
        <v>310</v>
      </c>
      <c r="J188" s="2" t="s">
        <v>273</v>
      </c>
      <c r="K188" s="1" t="s">
        <v>262</v>
      </c>
      <c r="L188" s="1" t="s">
        <v>298</v>
      </c>
      <c r="M188" s="1" t="s">
        <v>262</v>
      </c>
      <c r="N188" s="1" t="s">
        <v>798</v>
      </c>
      <c r="O188" s="1" t="s">
        <v>807</v>
      </c>
      <c r="P188" s="1" t="s">
        <v>516</v>
      </c>
      <c r="Q188" s="1" t="s">
        <v>278</v>
      </c>
      <c r="R188" s="1" t="s">
        <v>677</v>
      </c>
      <c r="S188" s="1" t="s">
        <v>663</v>
      </c>
      <c r="T188" s="1" t="s">
        <v>678</v>
      </c>
      <c r="U188" s="23">
        <v>9</v>
      </c>
      <c r="V188" s="1" t="s">
        <v>531</v>
      </c>
    </row>
    <row r="189" spans="1:22" ht="30" customHeight="1" x14ac:dyDescent="0.3">
      <c r="A189" s="5">
        <v>187</v>
      </c>
      <c r="B189" s="1">
        <v>2022</v>
      </c>
      <c r="C189" s="4">
        <v>44867</v>
      </c>
      <c r="D189" s="12" t="s">
        <v>818</v>
      </c>
      <c r="E189" s="1" t="s">
        <v>374</v>
      </c>
      <c r="F189" s="1" t="s">
        <v>247</v>
      </c>
      <c r="G189" s="1" t="s">
        <v>316</v>
      </c>
      <c r="H189" s="1" t="s">
        <v>245</v>
      </c>
      <c r="I189" s="1" t="s">
        <v>310</v>
      </c>
      <c r="J189" s="2" t="s">
        <v>375</v>
      </c>
      <c r="K189" s="1" t="s">
        <v>363</v>
      </c>
      <c r="L189" s="1" t="s">
        <v>298</v>
      </c>
      <c r="M189" s="1" t="s">
        <v>363</v>
      </c>
      <c r="N189" s="1" t="s">
        <v>798</v>
      </c>
      <c r="O189" s="1" t="s">
        <v>807</v>
      </c>
      <c r="P189" s="1" t="s">
        <v>516</v>
      </c>
      <c r="Q189" s="1" t="s">
        <v>401</v>
      </c>
      <c r="R189" s="1" t="s">
        <v>699</v>
      </c>
      <c r="S189" s="1" t="s">
        <v>663</v>
      </c>
      <c r="T189" s="1" t="s">
        <v>698</v>
      </c>
      <c r="U189" s="23">
        <v>1</v>
      </c>
      <c r="V189" s="1" t="s">
        <v>531</v>
      </c>
    </row>
    <row r="190" spans="1:22" ht="30" customHeight="1" x14ac:dyDescent="0.3">
      <c r="A190" s="5">
        <v>188</v>
      </c>
      <c r="B190" s="1">
        <v>2022</v>
      </c>
      <c r="C190" s="4">
        <v>44885</v>
      </c>
      <c r="D190" s="12" t="s">
        <v>813</v>
      </c>
      <c r="E190" s="1" t="s">
        <v>767</v>
      </c>
      <c r="F190" s="1" t="s">
        <v>247</v>
      </c>
      <c r="G190" s="1" t="s">
        <v>764</v>
      </c>
      <c r="H190" s="1" t="s">
        <v>245</v>
      </c>
      <c r="I190" s="1" t="s">
        <v>810</v>
      </c>
      <c r="J190" s="2" t="s">
        <v>768</v>
      </c>
      <c r="K190" s="1" t="s">
        <v>766</v>
      </c>
      <c r="L190" s="1" t="s">
        <v>298</v>
      </c>
      <c r="M190" s="1" t="s">
        <v>766</v>
      </c>
      <c r="N190" s="1" t="s">
        <v>798</v>
      </c>
      <c r="O190" s="1" t="s">
        <v>807</v>
      </c>
      <c r="P190" s="1" t="s">
        <v>516</v>
      </c>
      <c r="Q190" s="1" t="s">
        <v>769</v>
      </c>
      <c r="R190" s="1" t="s">
        <v>518</v>
      </c>
      <c r="S190" s="1" t="s">
        <v>687</v>
      </c>
      <c r="T190" s="1" t="s">
        <v>498</v>
      </c>
      <c r="U190" s="23">
        <v>0</v>
      </c>
      <c r="V190" s="1">
        <v>0</v>
      </c>
    </row>
    <row r="191" spans="1:22" ht="30" customHeight="1" x14ac:dyDescent="0.3">
      <c r="A191" s="5">
        <v>189</v>
      </c>
      <c r="B191" s="1">
        <v>2022</v>
      </c>
      <c r="C191" s="4">
        <v>44897</v>
      </c>
      <c r="D191" s="12" t="s">
        <v>813</v>
      </c>
      <c r="E191" s="1" t="s">
        <v>105</v>
      </c>
      <c r="F191" s="1" t="s">
        <v>247</v>
      </c>
      <c r="G191" s="1" t="s">
        <v>316</v>
      </c>
      <c r="H191" s="1" t="s">
        <v>52</v>
      </c>
      <c r="I191" s="1" t="s">
        <v>555</v>
      </c>
      <c r="J191" s="2" t="s">
        <v>554</v>
      </c>
      <c r="K191" s="1" t="s">
        <v>299</v>
      </c>
      <c r="L191" s="1" t="s">
        <v>1</v>
      </c>
      <c r="M191" s="1" t="s">
        <v>228</v>
      </c>
      <c r="N191" s="1" t="s">
        <v>793</v>
      </c>
      <c r="O191" s="1" t="s">
        <v>807</v>
      </c>
      <c r="P191" s="1" t="s">
        <v>528</v>
      </c>
      <c r="Q191" s="1" t="s">
        <v>552</v>
      </c>
      <c r="R191" s="1" t="s">
        <v>518</v>
      </c>
      <c r="S191" s="1" t="s">
        <v>226</v>
      </c>
      <c r="T191" s="1" t="s">
        <v>553</v>
      </c>
      <c r="U191" s="23">
        <v>1</v>
      </c>
      <c r="V191" s="1" t="s">
        <v>547</v>
      </c>
    </row>
  </sheetData>
  <autoFilter ref="A2:V191" xr:uid="{00000000-0009-0000-0000-000000000000}">
    <sortState xmlns:xlrd2="http://schemas.microsoft.com/office/spreadsheetml/2017/richdata2" ref="A3:V191">
      <sortCondition ref="A2:A191"/>
    </sortState>
  </autoFilter>
  <sortState xmlns:xlrd2="http://schemas.microsoft.com/office/spreadsheetml/2017/richdata2" ref="A3:V191">
    <sortCondition ref="C2"/>
  </sortState>
  <mergeCells count="5">
    <mergeCell ref="S1:V1"/>
    <mergeCell ref="A1:J1"/>
    <mergeCell ref="K1:N1"/>
    <mergeCell ref="O1:P1"/>
    <mergeCell ref="Q1:R1"/>
  </mergeCells>
  <hyperlinks>
    <hyperlink ref="J68" r:id="rId1" xr:uid="{00000000-0004-0000-0000-000000000000}"/>
    <hyperlink ref="J148" r:id="rId2" xr:uid="{00000000-0004-0000-0000-000001000000}"/>
    <hyperlink ref="J54" r:id="rId3" xr:uid="{00000000-0004-0000-0000-000002000000}"/>
    <hyperlink ref="J128" r:id="rId4" xr:uid="{00000000-0004-0000-0000-000003000000}"/>
    <hyperlink ref="J161" r:id="rId5" xr:uid="{00000000-0004-0000-0000-000004000000}"/>
    <hyperlink ref="J3" r:id="rId6" xr:uid="{00000000-0004-0000-0000-000005000000}"/>
    <hyperlink ref="J97" r:id="rId7" xr:uid="{00000000-0004-0000-0000-000006000000}"/>
    <hyperlink ref="J10" r:id="rId8" xr:uid="{00000000-0004-0000-0000-000007000000}"/>
    <hyperlink ref="J91" r:id="rId9" xr:uid="{00000000-0004-0000-0000-000008000000}"/>
    <hyperlink ref="J4" r:id="rId10" xr:uid="{00000000-0004-0000-0000-000009000000}"/>
    <hyperlink ref="J11" r:id="rId11" xr:uid="{00000000-0004-0000-0000-00000A000000}"/>
    <hyperlink ref="J14" r:id="rId12" xr:uid="{00000000-0004-0000-0000-00000B000000}"/>
    <hyperlink ref="J57" r:id="rId13" xr:uid="{00000000-0004-0000-0000-00000C000000}"/>
    <hyperlink ref="J129" r:id="rId14" xr:uid="{00000000-0004-0000-0000-00000D000000}"/>
    <hyperlink ref="J30" r:id="rId15" xr:uid="{00000000-0004-0000-0000-00000E000000}"/>
    <hyperlink ref="J121" r:id="rId16" xr:uid="{00000000-0004-0000-0000-00000F000000}"/>
    <hyperlink ref="J163" r:id="rId17" xr:uid="{00000000-0004-0000-0000-000010000000}"/>
    <hyperlink ref="J180" display="https://www.facebook.com/events/798397511434098/?acontext=%7B%22ref%22%3A%2252%22%2C%22action_history%22%3A%22[%7B%5C%22surface%5C%22%3A%5C%22share_link%5C%22%2C%5C%22mechanism%5C%22%3A%5C%22share_link%5C%22%2C%5C%22extra_data%5C%22%3A%7B%5C%22invite_link" xr:uid="{00000000-0004-0000-0000-000011000000}"/>
    <hyperlink ref="J32" r:id="rId18" xr:uid="{00000000-0004-0000-0000-000012000000}"/>
    <hyperlink ref="J105" r:id="rId19" xr:uid="{00000000-0004-0000-0000-000013000000}"/>
    <hyperlink ref="J181" r:id="rId20" xr:uid="{00000000-0004-0000-0000-000014000000}"/>
    <hyperlink ref="J182" r:id="rId21" xr:uid="{00000000-0004-0000-0000-000015000000}"/>
    <hyperlink ref="J152" r:id="rId22" xr:uid="{00000000-0004-0000-0000-000016000000}"/>
    <hyperlink ref="J183" r:id="rId23" xr:uid="{00000000-0004-0000-0000-000017000000}"/>
    <hyperlink ref="J142" r:id="rId24" xr:uid="{00000000-0004-0000-0000-000018000000}"/>
    <hyperlink ref="J122" r:id="rId25" xr:uid="{00000000-0004-0000-0000-000019000000}"/>
    <hyperlink ref="J140" r:id="rId26" xr:uid="{00000000-0004-0000-0000-00001A000000}"/>
    <hyperlink ref="J123" r:id="rId27" xr:uid="{00000000-0004-0000-0000-00001B000000}"/>
    <hyperlink ref="J134" r:id="rId28" xr:uid="{00000000-0004-0000-0000-00001C000000}"/>
    <hyperlink ref="J127" r:id="rId29" xr:uid="{00000000-0004-0000-0000-00001D000000}"/>
    <hyperlink ref="J69" r:id="rId30" xr:uid="{00000000-0004-0000-0000-00001E000000}"/>
    <hyperlink ref="J61" r:id="rId31" xr:uid="{00000000-0004-0000-0000-00001F000000}"/>
    <hyperlink ref="J72" r:id="rId32" xr:uid="{00000000-0004-0000-0000-000020000000}"/>
    <hyperlink ref="J94" r:id="rId33" xr:uid="{00000000-0004-0000-0000-000021000000}"/>
    <hyperlink ref="J82" r:id="rId34" xr:uid="{00000000-0004-0000-0000-000022000000}"/>
    <hyperlink ref="J73" r:id="rId35" xr:uid="{00000000-0004-0000-0000-000023000000}"/>
    <hyperlink ref="J102" r:id="rId36" xr:uid="{00000000-0004-0000-0000-000024000000}"/>
    <hyperlink ref="J89" r:id="rId37" xr:uid="{00000000-0004-0000-0000-000025000000}"/>
    <hyperlink ref="J106" r:id="rId38" xr:uid="{00000000-0004-0000-0000-000026000000}"/>
    <hyperlink ref="J74" r:id="rId39" xr:uid="{00000000-0004-0000-0000-000027000000}"/>
    <hyperlink ref="J139" r:id="rId40" xr:uid="{00000000-0004-0000-0000-000028000000}"/>
    <hyperlink ref="J62" r:id="rId41" xr:uid="{00000000-0004-0000-0000-000029000000}"/>
    <hyperlink ref="J136" r:id="rId42" xr:uid="{00000000-0004-0000-0000-00002A000000}"/>
    <hyperlink ref="J164" r:id="rId43" xr:uid="{00000000-0004-0000-0000-00002B000000}"/>
    <hyperlink ref="J133" r:id="rId44" xr:uid="{00000000-0004-0000-0000-00002C000000}"/>
    <hyperlink ref="J90" r:id="rId45" xr:uid="{00000000-0004-0000-0000-00002D000000}"/>
    <hyperlink ref="J168" r:id="rId46" xr:uid="{00000000-0004-0000-0000-00002E000000}"/>
    <hyperlink ref="J179" r:id="rId47" xr:uid="{00000000-0004-0000-0000-00002F000000}"/>
    <hyperlink ref="J83" r:id="rId48" xr:uid="{00000000-0004-0000-0000-000030000000}"/>
    <hyperlink ref="J63" r:id="rId49" xr:uid="{00000000-0004-0000-0000-000031000000}"/>
    <hyperlink ref="J84" r:id="rId50" xr:uid="{00000000-0004-0000-0000-000032000000}"/>
    <hyperlink ref="J76" r:id="rId51" xr:uid="{00000000-0004-0000-0000-000033000000}"/>
    <hyperlink ref="J75" r:id="rId52" xr:uid="{00000000-0004-0000-0000-000034000000}"/>
    <hyperlink ref="J77" r:id="rId53" xr:uid="{00000000-0004-0000-0000-000035000000}"/>
    <hyperlink ref="J34" r:id="rId54" xr:uid="{00000000-0004-0000-0000-000036000000}"/>
    <hyperlink ref="J85" r:id="rId55" xr:uid="{00000000-0004-0000-0000-000037000000}"/>
    <hyperlink ref="J35" r:id="rId56" xr:uid="{00000000-0004-0000-0000-000038000000}"/>
    <hyperlink ref="J103" r:id="rId57" xr:uid="{00000000-0004-0000-0000-000039000000}"/>
    <hyperlink ref="J36" r:id="rId58" xr:uid="{00000000-0004-0000-0000-00003A000000}"/>
    <hyperlink ref="J149" r:id="rId59" xr:uid="{00000000-0004-0000-0000-00003B000000}"/>
    <hyperlink ref="J37" r:id="rId60" xr:uid="{00000000-0004-0000-0000-00003C000000}"/>
    <hyperlink ref="J38" r:id="rId61" xr:uid="{00000000-0004-0000-0000-00003D000000}"/>
    <hyperlink ref="J95" r:id="rId62" xr:uid="{00000000-0004-0000-0000-00003E000000}"/>
    <hyperlink ref="J184" r:id="rId63" xr:uid="{00000000-0004-0000-0000-00003F000000}"/>
    <hyperlink ref="J39" r:id="rId64" xr:uid="{00000000-0004-0000-0000-000040000000}"/>
    <hyperlink ref="J78" r:id="rId65" xr:uid="{00000000-0004-0000-0000-000041000000}"/>
    <hyperlink ref="J124" r:id="rId66" xr:uid="{00000000-0004-0000-0000-000042000000}"/>
    <hyperlink ref="J125" r:id="rId67" xr:uid="{00000000-0004-0000-0000-000043000000}"/>
    <hyperlink ref="J40" r:id="rId68" xr:uid="{00000000-0004-0000-0000-000044000000}"/>
    <hyperlink ref="J41" r:id="rId69" xr:uid="{00000000-0004-0000-0000-000045000000}"/>
    <hyperlink ref="J42" r:id="rId70" xr:uid="{00000000-0004-0000-0000-000046000000}"/>
    <hyperlink ref="J43" r:id="rId71" xr:uid="{00000000-0004-0000-0000-000047000000}"/>
    <hyperlink ref="J44" r:id="rId72" xr:uid="{00000000-0004-0000-0000-000048000000}"/>
    <hyperlink ref="J132" r:id="rId73" xr:uid="{00000000-0004-0000-0000-000049000000}"/>
    <hyperlink ref="J146" r:id="rId74" xr:uid="{00000000-0004-0000-0000-00004A000000}"/>
    <hyperlink ref="J151" r:id="rId75" xr:uid="{00000000-0004-0000-0000-00004B000000}"/>
    <hyperlink ref="J177" r:id="rId76" xr:uid="{00000000-0004-0000-0000-00004C000000}"/>
    <hyperlink ref="J79" r:id="rId77" xr:uid="{00000000-0004-0000-0000-00004D000000}"/>
    <hyperlink ref="J153" r:id="rId78" xr:uid="{00000000-0004-0000-0000-00004E000000}"/>
    <hyperlink ref="J45" r:id="rId79" xr:uid="{00000000-0004-0000-0000-00004F000000}"/>
    <hyperlink ref="J64" r:id="rId80" xr:uid="{00000000-0004-0000-0000-000050000000}"/>
    <hyperlink ref="J8" r:id="rId81" xr:uid="{00000000-0004-0000-0000-000051000000}"/>
    <hyperlink ref="J9" r:id="rId82" xr:uid="{00000000-0004-0000-0000-000052000000}"/>
    <hyperlink ref="J46" r:id="rId83" xr:uid="{00000000-0004-0000-0000-000053000000}"/>
    <hyperlink ref="J47" r:id="rId84" xr:uid="{00000000-0004-0000-0000-000054000000}"/>
    <hyperlink ref="J65" r:id="rId85" xr:uid="{00000000-0004-0000-0000-000055000000}"/>
    <hyperlink ref="J135" r:id="rId86" xr:uid="{00000000-0004-0000-0000-000056000000}"/>
    <hyperlink ref="J141" r:id="rId87" xr:uid="{00000000-0004-0000-0000-000057000000}"/>
    <hyperlink ref="J138" r:id="rId88" xr:uid="{00000000-0004-0000-0000-000058000000}"/>
    <hyperlink ref="J137" r:id="rId89" xr:uid="{00000000-0004-0000-0000-000059000000}"/>
    <hyperlink ref="J144" r:id="rId90" xr:uid="{00000000-0004-0000-0000-00005A000000}"/>
    <hyperlink ref="J165" r:id="rId91" xr:uid="{00000000-0004-0000-0000-00005B000000}"/>
    <hyperlink ref="J104" r:id="rId92" xr:uid="{00000000-0004-0000-0000-00005C000000}"/>
    <hyperlink ref="J15" r:id="rId93" xr:uid="{00000000-0004-0000-0000-00005D000000}"/>
    <hyperlink ref="J174" r:id="rId94" xr:uid="{00000000-0004-0000-0000-00005E000000}"/>
    <hyperlink ref="J188" r:id="rId95" xr:uid="{00000000-0004-0000-0000-00005F000000}"/>
    <hyperlink ref="J16" r:id="rId96" xr:uid="{00000000-0004-0000-0000-000060000000}"/>
    <hyperlink ref="J17" r:id="rId97" xr:uid="{00000000-0004-0000-0000-000061000000}"/>
    <hyperlink ref="J18" r:id="rId98" xr:uid="{00000000-0004-0000-0000-000062000000}"/>
    <hyperlink ref="J56" r:id="rId99" xr:uid="{00000000-0004-0000-0000-000063000000}"/>
    <hyperlink ref="J143" r:id="rId100" xr:uid="{00000000-0004-0000-0000-000064000000}"/>
    <hyperlink ref="J150" r:id="rId101" xr:uid="{00000000-0004-0000-0000-000065000000}"/>
    <hyperlink ref="J98" r:id="rId102" xr:uid="{00000000-0004-0000-0000-000066000000}"/>
    <hyperlink ref="J131" r:id="rId103" xr:uid="{00000000-0004-0000-0000-000067000000}"/>
    <hyperlink ref="J100" r:id="rId104" xr:uid="{00000000-0004-0000-0000-000068000000}"/>
    <hyperlink ref="J109" r:id="rId105" xr:uid="{00000000-0004-0000-0000-000069000000}"/>
    <hyperlink ref="J80" r:id="rId106" xr:uid="{00000000-0004-0000-0000-00006A000000}"/>
    <hyperlink ref="J110" r:id="rId107" xr:uid="{00000000-0004-0000-0000-00006B000000}"/>
    <hyperlink ref="J154" r:id="rId108" xr:uid="{00000000-0004-0000-0000-00006C000000}"/>
    <hyperlink ref="J155" r:id="rId109" xr:uid="{00000000-0004-0000-0000-00006D000000}"/>
    <hyperlink ref="J111" r:id="rId110" xr:uid="{00000000-0004-0000-0000-00006E000000}"/>
    <hyperlink ref="J112" r:id="rId111" xr:uid="{00000000-0004-0000-0000-00006F000000}"/>
    <hyperlink ref="J19" r:id="rId112" xr:uid="{00000000-0004-0000-0000-000070000000}"/>
    <hyperlink ref="J20" r:id="rId113" xr:uid="{00000000-0004-0000-0000-000071000000}"/>
    <hyperlink ref="J113" r:id="rId114" xr:uid="{00000000-0004-0000-0000-000072000000}"/>
    <hyperlink ref="J114" r:id="rId115" xr:uid="{00000000-0004-0000-0000-000073000000}"/>
    <hyperlink ref="J115" r:id="rId116" xr:uid="{00000000-0004-0000-0000-000074000000}"/>
    <hyperlink ref="J156" r:id="rId117" xr:uid="{00000000-0004-0000-0000-000075000000}"/>
    <hyperlink ref="J157" r:id="rId118" xr:uid="{00000000-0004-0000-0000-000076000000}"/>
    <hyperlink ref="J101" r:id="rId119" xr:uid="{00000000-0004-0000-0000-000077000000}"/>
    <hyperlink ref="J175" r:id="rId120" xr:uid="{00000000-0004-0000-0000-000078000000}"/>
    <hyperlink ref="J147" r:id="rId121" xr:uid="{00000000-0004-0000-0000-000079000000}"/>
    <hyperlink ref="J189" r:id="rId122" xr:uid="{00000000-0004-0000-0000-00007A000000}"/>
    <hyperlink ref="J171" r:id="rId123" xr:uid="{00000000-0004-0000-0000-00007B000000}"/>
    <hyperlink ref="J169" r:id="rId124" xr:uid="{00000000-0004-0000-0000-00007C000000}"/>
    <hyperlink ref="J162" r:id="rId125" xr:uid="{00000000-0004-0000-0000-00007D000000}"/>
    <hyperlink ref="J166" r:id="rId126" xr:uid="{00000000-0004-0000-0000-00007E000000}"/>
    <hyperlink ref="J5" r:id="rId127" xr:uid="{00000000-0004-0000-0000-00007F000000}"/>
    <hyperlink ref="J99" r:id="rId128" xr:uid="{00000000-0004-0000-0000-000080000000}"/>
    <hyperlink ref="J58" r:id="rId129" xr:uid="{00000000-0004-0000-0000-000081000000}"/>
    <hyperlink ref="J87" r:id="rId130" xr:uid="{00000000-0004-0000-0000-000082000000}"/>
    <hyperlink ref="J21" r:id="rId131" xr:uid="{00000000-0004-0000-0000-000083000000}"/>
    <hyperlink ref="J116" r:id="rId132" xr:uid="{00000000-0004-0000-0000-000084000000}"/>
    <hyperlink ref="J22" r:id="rId133" xr:uid="{00000000-0004-0000-0000-000085000000}"/>
    <hyperlink ref="J117" r:id="rId134" xr:uid="{00000000-0004-0000-0000-000086000000}"/>
    <hyperlink ref="J118" r:id="rId135" xr:uid="{00000000-0004-0000-0000-000087000000}"/>
    <hyperlink ref="J24" r:id="rId136" xr:uid="{00000000-0004-0000-0000-000088000000}"/>
    <hyperlink ref="J126" r:id="rId137" xr:uid="{00000000-0004-0000-0000-000089000000}"/>
    <hyperlink ref="J92" r:id="rId138" xr:uid="{00000000-0004-0000-0000-00008A000000}"/>
    <hyperlink ref="J81" r:id="rId139" xr:uid="{00000000-0004-0000-0000-00008B000000}"/>
    <hyperlink ref="J59" r:id="rId140" xr:uid="{00000000-0004-0000-0000-00008C000000}"/>
    <hyperlink ref="J25" r:id="rId141" xr:uid="{00000000-0004-0000-0000-00008D000000}"/>
    <hyperlink ref="J26" r:id="rId142" xr:uid="{00000000-0004-0000-0000-00008E000000}"/>
    <hyperlink ref="J27" r:id="rId143" xr:uid="{00000000-0004-0000-0000-00008F000000}"/>
    <hyperlink ref="J23" r:id="rId144" xr:uid="{00000000-0004-0000-0000-000090000000}"/>
    <hyperlink ref="J93" r:id="rId145" xr:uid="{00000000-0004-0000-0000-000091000000}"/>
    <hyperlink ref="J167" r:id="rId146" xr:uid="{00000000-0004-0000-0000-000092000000}"/>
    <hyperlink ref="J158" r:id="rId147" xr:uid="{00000000-0004-0000-0000-000093000000}"/>
    <hyperlink ref="J119" r:id="rId148" xr:uid="{00000000-0004-0000-0000-000094000000}"/>
    <hyperlink ref="J120" r:id="rId149" xr:uid="{00000000-0004-0000-0000-000095000000}"/>
    <hyperlink ref="J28" r:id="rId150" xr:uid="{00000000-0004-0000-0000-000096000000}"/>
    <hyperlink ref="J29" r:id="rId151" xr:uid="{00000000-0004-0000-0000-000097000000}"/>
    <hyperlink ref="J191" r:id="rId152" xr:uid="{00000000-0004-0000-0000-000098000000}"/>
    <hyperlink ref="J170" r:id="rId153" xr:uid="{00000000-0004-0000-0000-000099000000}"/>
    <hyperlink ref="J48" r:id="rId154" xr:uid="{00000000-0004-0000-0000-00009A000000}"/>
    <hyperlink ref="J130" r:id="rId155" xr:uid="{00000000-0004-0000-0000-00009B000000}"/>
    <hyperlink ref="J49" r:id="rId156" xr:uid="{00000000-0004-0000-0000-00009C000000}"/>
    <hyperlink ref="J159" r:id="rId157" xr:uid="{00000000-0004-0000-0000-00009D000000}"/>
    <hyperlink ref="J185" r:id="rId158" xr:uid="{00000000-0004-0000-0000-00009E000000}"/>
    <hyperlink ref="J50" r:id="rId159" xr:uid="{00000000-0004-0000-0000-00009F000000}"/>
    <hyperlink ref="J66" r:id="rId160" xr:uid="{00000000-0004-0000-0000-0000A0000000}"/>
    <hyperlink ref="J51" r:id="rId161" xr:uid="{00000000-0004-0000-0000-0000A1000000}"/>
    <hyperlink ref="J52" r:id="rId162" xr:uid="{00000000-0004-0000-0000-0000A2000000}"/>
    <hyperlink ref="J186" r:id="rId163" xr:uid="{00000000-0004-0000-0000-0000A3000000}"/>
    <hyperlink ref="J190" r:id="rId164" xr:uid="{00000000-0004-0000-0000-0000A4000000}"/>
    <hyperlink ref="J160" r:id="rId165" xr:uid="{00000000-0004-0000-0000-0000A5000000}"/>
    <hyperlink ref="J67" r:id="rId166" xr:uid="{00000000-0004-0000-0000-0000A6000000}"/>
    <hyperlink ref="J96" r:id="rId167" xr:uid="{00000000-0004-0000-0000-0000A7000000}"/>
    <hyperlink ref="J53" r:id="rId168" xr:uid="{00000000-0004-0000-0000-0000A8000000}"/>
  </hyperlinks>
  <pageMargins left="0.7" right="0.7" top="0.75" bottom="0.75" header="0.3" footer="0.3"/>
  <pageSetup orientation="portrait" r:id="rId16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73E6E5-B0F5-4CBA-896F-4EBDC1ED7BED}">
  <dimension ref="A1:P85"/>
  <sheetViews>
    <sheetView rightToLeft="1" zoomScaleNormal="100" workbookViewId="0">
      <selection activeCell="B16" sqref="B16:I16"/>
    </sheetView>
  </sheetViews>
  <sheetFormatPr defaultRowHeight="16.8" customHeight="1" x14ac:dyDescent="0.3"/>
  <cols>
    <col min="1" max="1" width="8.88671875" style="14"/>
    <col min="2" max="2" width="21.5546875" style="14" customWidth="1"/>
    <col min="3" max="3" width="14.6640625" style="14" customWidth="1"/>
    <col min="4" max="4" width="24.6640625" style="14" customWidth="1"/>
    <col min="5" max="5" width="22.77734375" style="14" customWidth="1"/>
    <col min="6" max="6" width="23.6640625" style="14" customWidth="1"/>
    <col min="7" max="7" width="22.5546875" style="14" customWidth="1"/>
    <col min="8" max="8" width="23.44140625" style="14" customWidth="1"/>
    <col min="9" max="9" width="14.109375" style="14" customWidth="1"/>
    <col min="10" max="16384" width="8.88671875" style="14"/>
  </cols>
  <sheetData>
    <row r="1" spans="1:16" ht="16.8" customHeight="1" x14ac:dyDescent="0.3">
      <c r="A1" s="14">
        <v>1</v>
      </c>
    </row>
    <row r="2" spans="1:16" s="22" customFormat="1" ht="16.8" customHeight="1" x14ac:dyDescent="0.3">
      <c r="A2" s="22" t="s">
        <v>789</v>
      </c>
    </row>
    <row r="4" spans="1:16" ht="16.8" customHeight="1" x14ac:dyDescent="0.3">
      <c r="B4" s="15" t="s">
        <v>792</v>
      </c>
      <c r="C4" s="15"/>
      <c r="D4" s="15"/>
      <c r="E4" s="15"/>
      <c r="F4" s="15"/>
      <c r="G4" s="15"/>
      <c r="H4" s="15"/>
      <c r="I4" s="15"/>
    </row>
    <row r="5" spans="1:16" ht="16.8" customHeight="1" x14ac:dyDescent="0.3">
      <c r="B5" s="19" t="s">
        <v>794</v>
      </c>
      <c r="C5" s="19"/>
      <c r="D5" s="19"/>
      <c r="E5" s="19"/>
      <c r="F5" s="19"/>
      <c r="G5" s="19"/>
      <c r="H5" s="19"/>
      <c r="I5" s="19"/>
    </row>
    <row r="6" spans="1:16" ht="51" customHeight="1" x14ac:dyDescent="0.3">
      <c r="B6" s="18"/>
      <c r="C6" s="18" t="s">
        <v>817</v>
      </c>
      <c r="D6" s="18" t="s">
        <v>816</v>
      </c>
      <c r="E6" s="18" t="s">
        <v>815</v>
      </c>
      <c r="F6" s="18" t="s">
        <v>814</v>
      </c>
      <c r="G6" s="18" t="s">
        <v>818</v>
      </c>
      <c r="H6" s="18" t="s">
        <v>813</v>
      </c>
      <c r="I6" s="17" t="s">
        <v>791</v>
      </c>
    </row>
    <row r="7" spans="1:16" ht="16.8" customHeight="1" x14ac:dyDescent="0.3">
      <c r="B7" s="18" t="s">
        <v>798</v>
      </c>
      <c r="C7" s="16">
        <f>COUNTIFS(data!D:D,J7,data!N:N,B7)</f>
        <v>31</v>
      </c>
      <c r="D7" s="16">
        <f>COUNTIFS(data!D:D,K7,data!N:N,B7)</f>
        <v>26</v>
      </c>
      <c r="E7" s="16">
        <f>COUNTIFS(data!D:D,L7,data!N:N,B7)</f>
        <v>23</v>
      </c>
      <c r="F7" s="16">
        <f>COUNTIFS(data!D:D,M7,data!N:N,B7)</f>
        <v>25</v>
      </c>
      <c r="G7" s="16">
        <f>COUNTIFS(data!D:D,N7,data!N:N,B7)</f>
        <v>4</v>
      </c>
      <c r="H7" s="16">
        <f>COUNTIFS(data!D:D,O7,data!N:N,B7)</f>
        <v>1</v>
      </c>
      <c r="I7" s="17">
        <f>SUM(C7:H7)</f>
        <v>110</v>
      </c>
      <c r="J7" s="21" t="s">
        <v>817</v>
      </c>
      <c r="K7" s="21" t="s">
        <v>816</v>
      </c>
      <c r="L7" s="21" t="s">
        <v>815</v>
      </c>
      <c r="M7" s="21" t="s">
        <v>814</v>
      </c>
      <c r="N7" s="21" t="s">
        <v>818</v>
      </c>
      <c r="O7" s="21" t="s">
        <v>813</v>
      </c>
      <c r="P7" s="21"/>
    </row>
    <row r="8" spans="1:16" ht="16.8" customHeight="1" x14ac:dyDescent="0.3">
      <c r="B8" s="18" t="s">
        <v>229</v>
      </c>
      <c r="C8" s="16">
        <f>COUNTIFS(data!D:D,J8,data!N:N,B8)</f>
        <v>19</v>
      </c>
      <c r="D8" s="16">
        <f>COUNTIFS(data!D:D,K8,data!N:N,B8)</f>
        <v>20</v>
      </c>
      <c r="E8" s="16">
        <f>COUNTIFS(data!D:D,L8,data!N:N,B8)</f>
        <v>14</v>
      </c>
      <c r="F8" s="16">
        <f>COUNTIFS(data!D:D,M8,data!N:N,B8)</f>
        <v>8</v>
      </c>
      <c r="G8" s="16">
        <f>COUNTIFS(data!D:D,N8,data!N:N,B8)</f>
        <v>2</v>
      </c>
      <c r="H8" s="16">
        <f>COUNTIFS(data!D:D,O8,data!N:N,B8)</f>
        <v>0</v>
      </c>
      <c r="I8" s="17">
        <f>SUM(C8:H8)</f>
        <v>63</v>
      </c>
      <c r="J8" s="21" t="s">
        <v>817</v>
      </c>
      <c r="K8" s="21" t="s">
        <v>816</v>
      </c>
      <c r="L8" s="21" t="s">
        <v>815</v>
      </c>
      <c r="M8" s="21" t="s">
        <v>814</v>
      </c>
      <c r="N8" s="21" t="s">
        <v>818</v>
      </c>
      <c r="O8" s="21" t="s">
        <v>813</v>
      </c>
      <c r="P8" s="21"/>
    </row>
    <row r="9" spans="1:16" ht="16.8" customHeight="1" x14ac:dyDescent="0.3">
      <c r="B9" s="18" t="s">
        <v>793</v>
      </c>
      <c r="C9" s="16">
        <f>COUNTIFS(data!D:D,J9,data!N:N,B9)</f>
        <v>0</v>
      </c>
      <c r="D9" s="16">
        <f>COUNTIFS(data!D:D,K9,data!N:N,B9)</f>
        <v>3</v>
      </c>
      <c r="E9" s="16">
        <f>COUNTIFS(data!D:D,L9,data!N:N,B9)</f>
        <v>0</v>
      </c>
      <c r="F9" s="16">
        <f>COUNTIFS(data!D:D,M9,data!N:N,B9)</f>
        <v>6</v>
      </c>
      <c r="G9" s="16">
        <f>COUNTIFS(data!D:D,N9,data!N:N,B9)</f>
        <v>4</v>
      </c>
      <c r="H9" s="16">
        <f>COUNTIFS(data!D:D,O9,data!N:N,B9)</f>
        <v>1</v>
      </c>
      <c r="I9" s="17">
        <f>SUM(C9:H9)</f>
        <v>14</v>
      </c>
      <c r="J9" s="21" t="s">
        <v>817</v>
      </c>
      <c r="K9" s="21" t="s">
        <v>816</v>
      </c>
      <c r="L9" s="21" t="s">
        <v>815</v>
      </c>
      <c r="M9" s="21" t="s">
        <v>814</v>
      </c>
      <c r="N9" s="21" t="s">
        <v>818</v>
      </c>
      <c r="O9" s="21" t="s">
        <v>813</v>
      </c>
      <c r="P9" s="21"/>
    </row>
    <row r="10" spans="1:16" ht="16.8" customHeight="1" x14ac:dyDescent="0.3">
      <c r="B10" s="18" t="s">
        <v>786</v>
      </c>
      <c r="C10" s="16">
        <f>COUNTIFS(data!D:D,J10,data!N:N,B10)</f>
        <v>1</v>
      </c>
      <c r="D10" s="16">
        <f>COUNTIFS(data!D:D,K10,data!N:N,B10)</f>
        <v>1</v>
      </c>
      <c r="E10" s="16">
        <f>COUNTIFS(data!D:D,L10,data!N:N,B10)</f>
        <v>0</v>
      </c>
      <c r="F10" s="16">
        <f>COUNTIFS(data!D:D,M10,data!N:N,B10)</f>
        <v>0</v>
      </c>
      <c r="G10" s="16">
        <f>COUNTIFS(data!D:D,N10,data!N:N,B10)</f>
        <v>0</v>
      </c>
      <c r="H10" s="16">
        <f>COUNTIFS(data!D:D,O10,data!N:N,B10)</f>
        <v>0</v>
      </c>
      <c r="I10" s="17">
        <f>SUM(C10:H10)</f>
        <v>2</v>
      </c>
      <c r="J10" s="21" t="s">
        <v>817</v>
      </c>
      <c r="K10" s="21" t="s">
        <v>816</v>
      </c>
      <c r="L10" s="21" t="s">
        <v>815</v>
      </c>
      <c r="M10" s="21" t="s">
        <v>814</v>
      </c>
      <c r="N10" s="21" t="s">
        <v>818</v>
      </c>
      <c r="O10" s="21" t="s">
        <v>813</v>
      </c>
      <c r="P10" s="21"/>
    </row>
    <row r="11" spans="1:16" ht="16.8" customHeight="1" x14ac:dyDescent="0.3">
      <c r="B11" s="17" t="s">
        <v>791</v>
      </c>
      <c r="C11" s="17">
        <f>SUM(C7:C10)</f>
        <v>51</v>
      </c>
      <c r="D11" s="17">
        <f t="shared" ref="D11:I11" si="0">SUM(D7:D10)</f>
        <v>50</v>
      </c>
      <c r="E11" s="17">
        <f t="shared" si="0"/>
        <v>37</v>
      </c>
      <c r="F11" s="17">
        <f t="shared" si="0"/>
        <v>39</v>
      </c>
      <c r="G11" s="17">
        <f t="shared" si="0"/>
        <v>10</v>
      </c>
      <c r="H11" s="17">
        <f t="shared" si="0"/>
        <v>2</v>
      </c>
      <c r="I11" s="20">
        <f t="shared" si="0"/>
        <v>189</v>
      </c>
      <c r="J11" s="21"/>
      <c r="K11" s="21"/>
      <c r="L11" s="21"/>
      <c r="M11" s="21"/>
      <c r="N11" s="21"/>
      <c r="O11" s="21"/>
      <c r="P11" s="21"/>
    </row>
    <row r="13" spans="1:16" ht="16.8" customHeight="1" x14ac:dyDescent="0.3">
      <c r="A13" s="14">
        <v>2</v>
      </c>
    </row>
    <row r="14" spans="1:16" s="22" customFormat="1" ht="16.8" customHeight="1" x14ac:dyDescent="0.3">
      <c r="A14" s="22" t="s">
        <v>796</v>
      </c>
    </row>
    <row r="16" spans="1:16" ht="16.8" customHeight="1" x14ac:dyDescent="0.3">
      <c r="B16" s="15" t="s">
        <v>792</v>
      </c>
      <c r="C16" s="15"/>
      <c r="D16" s="15"/>
      <c r="E16" s="15"/>
      <c r="F16" s="15"/>
      <c r="G16" s="15"/>
      <c r="H16" s="15"/>
      <c r="I16" s="15"/>
    </row>
    <row r="17" spans="1:16" ht="16.8" customHeight="1" x14ac:dyDescent="0.3">
      <c r="B17" s="19" t="s">
        <v>797</v>
      </c>
      <c r="C17" s="19"/>
      <c r="D17" s="19"/>
      <c r="E17" s="19"/>
      <c r="F17" s="19"/>
      <c r="G17" s="19"/>
      <c r="H17" s="19"/>
      <c r="I17" s="19"/>
    </row>
    <row r="18" spans="1:16" ht="51" customHeight="1" x14ac:dyDescent="0.3">
      <c r="B18" s="18"/>
      <c r="C18" s="18" t="s">
        <v>817</v>
      </c>
      <c r="D18" s="18" t="s">
        <v>816</v>
      </c>
      <c r="E18" s="18" t="s">
        <v>815</v>
      </c>
      <c r="F18" s="18" t="s">
        <v>814</v>
      </c>
      <c r="G18" s="18" t="s">
        <v>818</v>
      </c>
      <c r="H18" s="18" t="s">
        <v>813</v>
      </c>
      <c r="I18" s="17" t="s">
        <v>791</v>
      </c>
    </row>
    <row r="19" spans="1:16" ht="16.8" customHeight="1" x14ac:dyDescent="0.3">
      <c r="B19" s="18" t="s">
        <v>1</v>
      </c>
      <c r="C19" s="16">
        <f>COUNTIFS(data!D:D,J19,data!L:L,B19)</f>
        <v>26</v>
      </c>
      <c r="D19" s="16">
        <f>COUNTIFS(data!D:D,K19,data!L:L,B19)</f>
        <v>29</v>
      </c>
      <c r="E19" s="16">
        <f>COUNTIFS(data!D:D,L19,data!L:L,B19)</f>
        <v>16</v>
      </c>
      <c r="F19" s="16">
        <f>COUNTIFS(data!D:D,M19,data!L:L,B19)</f>
        <v>17</v>
      </c>
      <c r="G19" s="16">
        <f>COUNTIFS(data!D:D,N19,data!L:L,B19)</f>
        <v>6</v>
      </c>
      <c r="H19" s="16">
        <f>COUNTIFS(data!D:D,O19,data!L:L,B19)</f>
        <v>1</v>
      </c>
      <c r="I19" s="17">
        <f>SUM(C19:H19)</f>
        <v>95</v>
      </c>
      <c r="J19" s="21" t="s">
        <v>817</v>
      </c>
      <c r="K19" s="21" t="s">
        <v>816</v>
      </c>
      <c r="L19" s="21" t="s">
        <v>815</v>
      </c>
      <c r="M19" s="21" t="s">
        <v>814</v>
      </c>
      <c r="N19" s="21" t="s">
        <v>818</v>
      </c>
      <c r="O19" s="21" t="s">
        <v>813</v>
      </c>
      <c r="P19" s="21"/>
    </row>
    <row r="20" spans="1:16" ht="16.8" customHeight="1" x14ac:dyDescent="0.3">
      <c r="B20" s="18" t="s">
        <v>298</v>
      </c>
      <c r="C20" s="16">
        <f>COUNTIFS(data!D:D,J20,data!L:L,B20)</f>
        <v>25</v>
      </c>
      <c r="D20" s="16">
        <f>COUNTIFS(data!D:D,K20,data!L:L,B20)</f>
        <v>21</v>
      </c>
      <c r="E20" s="16">
        <f>COUNTIFS(data!D:D,L20,data!L:L,B20)</f>
        <v>21</v>
      </c>
      <c r="F20" s="16">
        <f>COUNTIFS(data!D:D,M20,data!L:L,B20)</f>
        <v>22</v>
      </c>
      <c r="G20" s="16">
        <f>COUNTIFS(data!D:D,N20,data!L:L,B20)</f>
        <v>4</v>
      </c>
      <c r="H20" s="16">
        <f>COUNTIFS(data!D:D,O20,data!L:L,B20)</f>
        <v>1</v>
      </c>
      <c r="I20" s="17">
        <f>SUM(C20:H20)</f>
        <v>94</v>
      </c>
      <c r="J20" s="21" t="s">
        <v>817</v>
      </c>
      <c r="K20" s="21" t="s">
        <v>816</v>
      </c>
      <c r="L20" s="21" t="s">
        <v>815</v>
      </c>
      <c r="M20" s="21" t="s">
        <v>814</v>
      </c>
      <c r="N20" s="21" t="s">
        <v>818</v>
      </c>
      <c r="O20" s="21" t="s">
        <v>813</v>
      </c>
      <c r="P20" s="21"/>
    </row>
    <row r="21" spans="1:16" ht="16.8" customHeight="1" x14ac:dyDescent="0.3">
      <c r="B21" s="17" t="s">
        <v>791</v>
      </c>
      <c r="C21" s="17">
        <f>SUM(C19:C20)</f>
        <v>51</v>
      </c>
      <c r="D21" s="17">
        <f>SUM(D19:D20)</f>
        <v>50</v>
      </c>
      <c r="E21" s="17">
        <f>SUM(E19:E20)</f>
        <v>37</v>
      </c>
      <c r="F21" s="17">
        <f>SUM(F19:F20)</f>
        <v>39</v>
      </c>
      <c r="G21" s="17">
        <f>SUM(G19:G20)</f>
        <v>10</v>
      </c>
      <c r="H21" s="17">
        <f>SUM(H19:H20)</f>
        <v>2</v>
      </c>
      <c r="I21" s="20">
        <f>SUM(I19:I20)</f>
        <v>189</v>
      </c>
      <c r="J21" s="21"/>
      <c r="K21" s="21"/>
      <c r="L21" s="21"/>
      <c r="M21" s="21"/>
      <c r="N21" s="21"/>
      <c r="O21" s="21"/>
      <c r="P21" s="21"/>
    </row>
    <row r="23" spans="1:16" ht="16.8" customHeight="1" x14ac:dyDescent="0.3">
      <c r="A23" s="14">
        <v>3</v>
      </c>
    </row>
    <row r="24" spans="1:16" s="22" customFormat="1" ht="16.8" customHeight="1" x14ac:dyDescent="0.3">
      <c r="A24" s="22" t="s">
        <v>802</v>
      </c>
    </row>
    <row r="26" spans="1:16" ht="16.8" customHeight="1" x14ac:dyDescent="0.3">
      <c r="B26" s="15" t="s">
        <v>792</v>
      </c>
      <c r="C26" s="15"/>
      <c r="D26" s="15"/>
      <c r="E26" s="15"/>
      <c r="F26" s="15"/>
      <c r="G26" s="15"/>
      <c r="H26" s="15"/>
      <c r="I26" s="15"/>
    </row>
    <row r="27" spans="1:16" ht="16.8" customHeight="1" x14ac:dyDescent="0.3">
      <c r="B27" s="19" t="s">
        <v>803</v>
      </c>
      <c r="C27" s="19"/>
      <c r="D27" s="19"/>
      <c r="E27" s="19"/>
      <c r="F27" s="19"/>
      <c r="G27" s="19"/>
      <c r="H27" s="19"/>
      <c r="I27" s="19"/>
    </row>
    <row r="28" spans="1:16" ht="51" customHeight="1" x14ac:dyDescent="0.3">
      <c r="B28" s="18"/>
      <c r="C28" s="18" t="s">
        <v>817</v>
      </c>
      <c r="D28" s="18" t="s">
        <v>816</v>
      </c>
      <c r="E28" s="18" t="s">
        <v>815</v>
      </c>
      <c r="F28" s="18" t="s">
        <v>814</v>
      </c>
      <c r="G28" s="18" t="s">
        <v>818</v>
      </c>
      <c r="H28" s="18" t="s">
        <v>813</v>
      </c>
      <c r="I28" s="17" t="s">
        <v>791</v>
      </c>
    </row>
    <row r="29" spans="1:16" ht="16.8" customHeight="1" x14ac:dyDescent="0.3">
      <c r="B29" s="18" t="s">
        <v>245</v>
      </c>
      <c r="C29" s="16">
        <f>COUNTIFS(data!D:D,J29,data!H:H,B29)</f>
        <v>27</v>
      </c>
      <c r="D29" s="16">
        <f>COUNTIFS(data!D:D,K29,data!H:H,B29)</f>
        <v>24</v>
      </c>
      <c r="E29" s="16">
        <f>COUNTIFS(data!D:D,L29,data!H:H,B29)</f>
        <v>22</v>
      </c>
      <c r="F29" s="16">
        <f>COUNTIFS(data!D:D,M29,data!H:H,B29)</f>
        <v>23</v>
      </c>
      <c r="G29" s="16">
        <f>COUNTIFS(data!D:D,N29,data!H:H,B29)</f>
        <v>4</v>
      </c>
      <c r="H29" s="16">
        <f>COUNTIFS(data!D:D,O29,data!H:H,B29)</f>
        <v>1</v>
      </c>
      <c r="I29" s="17">
        <f>SUM(C29:H29)</f>
        <v>101</v>
      </c>
      <c r="J29" s="21" t="s">
        <v>817</v>
      </c>
      <c r="K29" s="21" t="s">
        <v>816</v>
      </c>
      <c r="L29" s="21" t="s">
        <v>815</v>
      </c>
      <c r="M29" s="21" t="s">
        <v>814</v>
      </c>
      <c r="N29" s="21" t="s">
        <v>818</v>
      </c>
      <c r="O29" s="21" t="s">
        <v>813</v>
      </c>
      <c r="P29" s="21"/>
    </row>
    <row r="30" spans="1:16" ht="16.8" customHeight="1" x14ac:dyDescent="0.3">
      <c r="B30" s="18" t="s">
        <v>52</v>
      </c>
      <c r="C30" s="16">
        <f>COUNTIFS(data!D:D,J30,data!H:H,B30)</f>
        <v>19</v>
      </c>
      <c r="D30" s="16">
        <f>COUNTIFS(data!D:D,K30,data!H:H,B30)</f>
        <v>19</v>
      </c>
      <c r="E30" s="16">
        <f>COUNTIFS(data!D:D,L30,data!H:H,B30)</f>
        <v>12</v>
      </c>
      <c r="F30" s="16">
        <f>COUNTIFS(data!D:D,M30,data!H:H,B30)</f>
        <v>10</v>
      </c>
      <c r="G30" s="16">
        <f>COUNTIFS(data!D:D,N30,data!H:H,B30)</f>
        <v>6</v>
      </c>
      <c r="H30" s="16">
        <f>COUNTIFS(data!D:D,O30,data!H:H,B30)</f>
        <v>1</v>
      </c>
      <c r="I30" s="17">
        <f>SUM(C30:H30)</f>
        <v>67</v>
      </c>
      <c r="J30" s="21" t="s">
        <v>817</v>
      </c>
      <c r="K30" s="21" t="s">
        <v>816</v>
      </c>
      <c r="L30" s="21" t="s">
        <v>815</v>
      </c>
      <c r="M30" s="21" t="s">
        <v>814</v>
      </c>
      <c r="N30" s="21" t="s">
        <v>818</v>
      </c>
      <c r="O30" s="21" t="s">
        <v>813</v>
      </c>
      <c r="P30" s="21"/>
    </row>
    <row r="31" spans="1:16" ht="16.8" customHeight="1" x14ac:dyDescent="0.3">
      <c r="B31" s="18" t="s">
        <v>226</v>
      </c>
      <c r="C31" s="16">
        <f>COUNTIFS(data!D:D,J31,data!H:H,B31)</f>
        <v>5</v>
      </c>
      <c r="D31" s="16">
        <f>COUNTIFS(data!D:D,K31,data!H:H,B31)</f>
        <v>7</v>
      </c>
      <c r="E31" s="16">
        <f>COUNTIFS(data!D:D,L31,data!H:H,B31)</f>
        <v>3</v>
      </c>
      <c r="F31" s="16">
        <f>COUNTIFS(data!D:D,M31,data!H:H,B31)</f>
        <v>6</v>
      </c>
      <c r="G31" s="16">
        <f>COUNTIFS(data!D:D,N31,data!H:H,B31)</f>
        <v>0</v>
      </c>
      <c r="H31" s="16">
        <f>COUNTIFS(data!D:D,O31,data!H:H,B31)</f>
        <v>0</v>
      </c>
      <c r="I31" s="17">
        <f>SUM(C31:H31)</f>
        <v>21</v>
      </c>
      <c r="J31" s="21" t="s">
        <v>817</v>
      </c>
      <c r="K31" s="21" t="s">
        <v>816</v>
      </c>
      <c r="L31" s="21" t="s">
        <v>815</v>
      </c>
      <c r="M31" s="21" t="s">
        <v>814</v>
      </c>
      <c r="N31" s="21" t="s">
        <v>818</v>
      </c>
      <c r="O31" s="21" t="s">
        <v>813</v>
      </c>
      <c r="P31" s="21"/>
    </row>
    <row r="32" spans="1:16" ht="16.8" customHeight="1" x14ac:dyDescent="0.3">
      <c r="B32" s="17" t="s">
        <v>791</v>
      </c>
      <c r="C32" s="17">
        <f>SUM(C29:C31)</f>
        <v>51</v>
      </c>
      <c r="D32" s="17">
        <f>SUM(D29:D31)</f>
        <v>50</v>
      </c>
      <c r="E32" s="17">
        <f>SUM(E29:E31)</f>
        <v>37</v>
      </c>
      <c r="F32" s="17">
        <f>SUM(F29:F31)</f>
        <v>39</v>
      </c>
      <c r="G32" s="17">
        <f>SUM(G29:G31)</f>
        <v>10</v>
      </c>
      <c r="H32" s="17">
        <f>SUM(H29:H31)</f>
        <v>2</v>
      </c>
      <c r="I32" s="20">
        <f>SUM(I29:I31)</f>
        <v>189</v>
      </c>
      <c r="J32" s="21"/>
      <c r="K32" s="21"/>
      <c r="L32" s="21"/>
      <c r="M32" s="21"/>
      <c r="N32" s="21"/>
      <c r="O32" s="21"/>
      <c r="P32" s="21"/>
    </row>
    <row r="34" spans="1:16" ht="16.8" customHeight="1" x14ac:dyDescent="0.3">
      <c r="A34" s="14">
        <v>4</v>
      </c>
      <c r="G34" s="25" t="s">
        <v>245</v>
      </c>
      <c r="H34" s="25">
        <v>101</v>
      </c>
    </row>
    <row r="35" spans="1:16" s="22" customFormat="1" ht="16.8" customHeight="1" x14ac:dyDescent="0.3">
      <c r="A35" s="22" t="s">
        <v>800</v>
      </c>
      <c r="G35" s="25" t="s">
        <v>52</v>
      </c>
      <c r="H35" s="26">
        <v>67</v>
      </c>
    </row>
    <row r="36" spans="1:16" ht="16.8" customHeight="1" x14ac:dyDescent="0.3">
      <c r="G36" s="25" t="s">
        <v>226</v>
      </c>
      <c r="H36" s="25">
        <v>21</v>
      </c>
    </row>
    <row r="37" spans="1:16" ht="16.8" customHeight="1" x14ac:dyDescent="0.3">
      <c r="B37" s="15" t="s">
        <v>792</v>
      </c>
      <c r="C37" s="15"/>
      <c r="D37" s="15"/>
      <c r="E37" s="15"/>
      <c r="F37" s="15"/>
      <c r="G37" s="24"/>
      <c r="H37" s="24"/>
      <c r="I37" s="15"/>
    </row>
    <row r="38" spans="1:16" ht="16.8" customHeight="1" x14ac:dyDescent="0.3">
      <c r="B38" s="19" t="s">
        <v>801</v>
      </c>
      <c r="C38" s="19"/>
      <c r="D38" s="19"/>
      <c r="E38" s="19"/>
      <c r="F38" s="19"/>
      <c r="G38" s="19"/>
      <c r="H38" s="19"/>
      <c r="I38" s="19"/>
    </row>
    <row r="39" spans="1:16" ht="51" customHeight="1" x14ac:dyDescent="0.3">
      <c r="B39" s="18"/>
      <c r="C39" s="18" t="s">
        <v>817</v>
      </c>
      <c r="D39" s="18" t="s">
        <v>816</v>
      </c>
      <c r="E39" s="18" t="s">
        <v>815</v>
      </c>
      <c r="F39" s="18" t="s">
        <v>814</v>
      </c>
      <c r="G39" s="18" t="s">
        <v>818</v>
      </c>
      <c r="H39" s="18" t="s">
        <v>813</v>
      </c>
      <c r="I39" s="17" t="s">
        <v>791</v>
      </c>
    </row>
    <row r="40" spans="1:16" ht="16.8" customHeight="1" x14ac:dyDescent="0.3">
      <c r="B40" s="18" t="s">
        <v>310</v>
      </c>
      <c r="C40" s="16">
        <f>COUNTIFS(data!D:D,J40,data!I:I,B40)</f>
        <v>48</v>
      </c>
      <c r="D40" s="16">
        <f>COUNTIFS(data!D:D,K40,data!I:I,B40)</f>
        <v>31</v>
      </c>
      <c r="E40" s="16">
        <f>COUNTIFS(data!D:D,L40,data!I:I,B40)</f>
        <v>10</v>
      </c>
      <c r="F40" s="16">
        <f>COUNTIFS(data!D:D,M40,data!I:I,B40)</f>
        <v>13</v>
      </c>
      <c r="G40" s="16">
        <f>COUNTIFS(data!D:D,N40,data!I:I,B40)</f>
        <v>5</v>
      </c>
      <c r="H40" s="16">
        <f>COUNTIFS(data!D:D,O40,data!I:I,B40)</f>
        <v>0</v>
      </c>
      <c r="I40" s="17">
        <f>SUM(C40:H40)</f>
        <v>107</v>
      </c>
      <c r="J40" s="21" t="s">
        <v>817</v>
      </c>
      <c r="K40" s="21" t="s">
        <v>816</v>
      </c>
      <c r="L40" s="21" t="s">
        <v>815</v>
      </c>
      <c r="M40" s="21" t="s">
        <v>814</v>
      </c>
      <c r="N40" s="21" t="s">
        <v>818</v>
      </c>
      <c r="O40" s="21" t="s">
        <v>813</v>
      </c>
      <c r="P40" s="21"/>
    </row>
    <row r="41" spans="1:16" ht="16.8" customHeight="1" x14ac:dyDescent="0.3">
      <c r="B41" s="18" t="s">
        <v>810</v>
      </c>
      <c r="C41" s="16">
        <f>COUNTIFS(data!D:D,J41,data!I:I,B41)</f>
        <v>0</v>
      </c>
      <c r="D41" s="16">
        <f>COUNTIFS(data!D:D,K41,data!I:I,B41)</f>
        <v>3</v>
      </c>
      <c r="E41" s="16">
        <f>COUNTIFS(data!D:D,L41,data!I:I,B41)</f>
        <v>22</v>
      </c>
      <c r="F41" s="16">
        <f>COUNTIFS(data!D:D,M41,data!I:I,B41)</f>
        <v>17</v>
      </c>
      <c r="G41" s="16">
        <f>COUNTIFS(data!D:D,N41,data!I:I,B41)</f>
        <v>5</v>
      </c>
      <c r="H41" s="16">
        <f>COUNTIFS(data!D:D,O41,data!I:I,B41)</f>
        <v>1</v>
      </c>
      <c r="I41" s="17">
        <f>SUM(C41:H41)</f>
        <v>48</v>
      </c>
      <c r="J41" s="21" t="s">
        <v>817</v>
      </c>
      <c r="K41" s="21" t="s">
        <v>816</v>
      </c>
      <c r="L41" s="21" t="s">
        <v>815</v>
      </c>
      <c r="M41" s="21" t="s">
        <v>814</v>
      </c>
      <c r="N41" s="21" t="s">
        <v>818</v>
      </c>
      <c r="O41" s="21" t="s">
        <v>813</v>
      </c>
      <c r="P41" s="21"/>
    </row>
    <row r="42" spans="1:16" ht="16.8" customHeight="1" x14ac:dyDescent="0.3">
      <c r="B42" s="18" t="s">
        <v>232</v>
      </c>
      <c r="C42" s="16">
        <f>COUNTIFS(data!D:D,J42,data!I:I,B42)</f>
        <v>3</v>
      </c>
      <c r="D42" s="16">
        <f>COUNTIFS(data!D:D,K42,data!I:I,B42)</f>
        <v>6</v>
      </c>
      <c r="E42" s="16">
        <f>COUNTIFS(data!D:D,L42,data!I:I,B42)</f>
        <v>3</v>
      </c>
      <c r="F42" s="16">
        <f>COUNTIFS(data!D:D,M42,data!I:I,B42)</f>
        <v>6</v>
      </c>
      <c r="G42" s="16">
        <f>COUNTIFS(data!D:D,N42,data!I:I,B42)</f>
        <v>0</v>
      </c>
      <c r="H42" s="16">
        <f>COUNTIFS(data!D:D,O42,data!I:I,B42)</f>
        <v>0</v>
      </c>
      <c r="I42" s="17">
        <f>SUM(C42:H42)</f>
        <v>18</v>
      </c>
      <c r="J42" s="21" t="s">
        <v>817</v>
      </c>
      <c r="K42" s="21" t="s">
        <v>816</v>
      </c>
      <c r="L42" s="21" t="s">
        <v>815</v>
      </c>
      <c r="M42" s="21" t="s">
        <v>814</v>
      </c>
      <c r="N42" s="21" t="s">
        <v>818</v>
      </c>
      <c r="O42" s="21" t="s">
        <v>813</v>
      </c>
      <c r="P42" s="21"/>
    </row>
    <row r="43" spans="1:16" ht="16.8" customHeight="1" x14ac:dyDescent="0.3">
      <c r="B43" s="18" t="s">
        <v>555</v>
      </c>
      <c r="C43" s="16">
        <f>COUNTIFS(data!D:D,J43,data!I:I,B43)</f>
        <v>0</v>
      </c>
      <c r="D43" s="16">
        <f>COUNTIFS(data!D:D,K43,data!I:I,B43)</f>
        <v>8</v>
      </c>
      <c r="E43" s="16">
        <f>COUNTIFS(data!D:D,L43,data!I:I,B43)</f>
        <v>2</v>
      </c>
      <c r="F43" s="16">
        <f>COUNTIFS(data!D:D,M43,data!I:I,B43)</f>
        <v>3</v>
      </c>
      <c r="G43" s="16">
        <f>COUNTIFS(data!D:D,N43,data!I:I,B43)</f>
        <v>0</v>
      </c>
      <c r="H43" s="16">
        <f>COUNTIFS(data!D:D,O43,data!I:I,B43)</f>
        <v>1</v>
      </c>
      <c r="I43" s="17">
        <f>SUM(C43:H43)</f>
        <v>14</v>
      </c>
      <c r="J43" s="21" t="s">
        <v>817</v>
      </c>
      <c r="K43" s="21" t="s">
        <v>816</v>
      </c>
      <c r="L43" s="21" t="s">
        <v>815</v>
      </c>
      <c r="M43" s="21" t="s">
        <v>814</v>
      </c>
      <c r="N43" s="21" t="s">
        <v>818</v>
      </c>
      <c r="O43" s="21" t="s">
        <v>813</v>
      </c>
      <c r="P43" s="21"/>
    </row>
    <row r="44" spans="1:16" ht="16.8" customHeight="1" x14ac:dyDescent="0.3">
      <c r="B44" s="18" t="s">
        <v>633</v>
      </c>
      <c r="C44" s="16">
        <f>COUNTIFS(data!D:D,J44,data!I:I,B44)</f>
        <v>0</v>
      </c>
      <c r="D44" s="16">
        <f>COUNTIFS(data!D:D,K44,data!I:I,B44)</f>
        <v>1</v>
      </c>
      <c r="E44" s="16">
        <f>COUNTIFS(data!D:D,L44,data!I:I,B44)</f>
        <v>0</v>
      </c>
      <c r="F44" s="16">
        <f>COUNTIFS(data!D:D,M44,data!I:I,B44)</f>
        <v>0</v>
      </c>
      <c r="G44" s="16">
        <f>COUNTIFS(data!D:D,N44,data!I:I,B44)</f>
        <v>0</v>
      </c>
      <c r="H44" s="16">
        <f>COUNTIFS(data!D:D,O44,data!I:I,B44)</f>
        <v>0</v>
      </c>
      <c r="I44" s="17">
        <f>SUM(C44:H44)</f>
        <v>1</v>
      </c>
      <c r="J44" s="21" t="s">
        <v>817</v>
      </c>
      <c r="K44" s="21" t="s">
        <v>816</v>
      </c>
      <c r="L44" s="21" t="s">
        <v>815</v>
      </c>
      <c r="M44" s="21" t="s">
        <v>814</v>
      </c>
      <c r="N44" s="21" t="s">
        <v>818</v>
      </c>
      <c r="O44" s="21" t="s">
        <v>813</v>
      </c>
      <c r="P44" s="21"/>
    </row>
    <row r="45" spans="1:16" ht="16.8" customHeight="1" x14ac:dyDescent="0.3">
      <c r="B45" s="18" t="s">
        <v>581</v>
      </c>
      <c r="C45" s="16">
        <f>COUNTIFS(data!D:D,J45,data!I:I,B45)</f>
        <v>0</v>
      </c>
      <c r="D45" s="16">
        <f>COUNTIFS(data!D:D,K45,data!I:I,B45)</f>
        <v>1</v>
      </c>
      <c r="E45" s="16">
        <f>COUNTIFS(data!D:D,L45,data!I:I,B45)</f>
        <v>0</v>
      </c>
      <c r="F45" s="16">
        <f>COUNTIFS(data!D:D,M45,data!I:I,B45)</f>
        <v>0</v>
      </c>
      <c r="G45" s="16">
        <f>COUNTIFS(data!D:D,N45,data!I:I,B45)</f>
        <v>0</v>
      </c>
      <c r="H45" s="16">
        <f>COUNTIFS(data!D:D,O45,data!I:I,B45)</f>
        <v>0</v>
      </c>
      <c r="I45" s="17">
        <f>SUM(C45:H45)</f>
        <v>1</v>
      </c>
      <c r="J45" s="21" t="s">
        <v>817</v>
      </c>
      <c r="K45" s="21" t="s">
        <v>816</v>
      </c>
      <c r="L45" s="21" t="s">
        <v>815</v>
      </c>
      <c r="M45" s="21" t="s">
        <v>814</v>
      </c>
      <c r="N45" s="21" t="s">
        <v>818</v>
      </c>
      <c r="O45" s="21" t="s">
        <v>813</v>
      </c>
      <c r="P45" s="21"/>
    </row>
    <row r="46" spans="1:16" ht="16.8" customHeight="1" x14ac:dyDescent="0.3">
      <c r="B46" s="17" t="s">
        <v>791</v>
      </c>
      <c r="C46" s="17">
        <f>SUM(C40:C45)</f>
        <v>51</v>
      </c>
      <c r="D46" s="17">
        <f t="shared" ref="D46" si="1">SUM(D40:D45)</f>
        <v>50</v>
      </c>
      <c r="E46" s="17">
        <f t="shared" ref="E46" si="2">SUM(E40:E45)</f>
        <v>37</v>
      </c>
      <c r="F46" s="17">
        <f t="shared" ref="F46" si="3">SUM(F40:F45)</f>
        <v>39</v>
      </c>
      <c r="G46" s="17">
        <f t="shared" ref="G46" si="4">SUM(G40:G45)</f>
        <v>10</v>
      </c>
      <c r="H46" s="17">
        <f t="shared" ref="H46" si="5">SUM(H40:H45)</f>
        <v>2</v>
      </c>
      <c r="I46" s="20">
        <f t="shared" ref="I46" si="6">SUM(I40:I45)</f>
        <v>189</v>
      </c>
      <c r="J46" s="21"/>
      <c r="K46" s="21"/>
      <c r="L46" s="21"/>
      <c r="M46" s="21"/>
      <c r="N46" s="21"/>
      <c r="O46" s="21"/>
      <c r="P46" s="21"/>
    </row>
    <row r="48" spans="1:16" ht="16.8" customHeight="1" x14ac:dyDescent="0.3">
      <c r="A48" s="14">
        <v>5</v>
      </c>
    </row>
    <row r="49" spans="1:16" s="22" customFormat="1" ht="16.8" customHeight="1" x14ac:dyDescent="0.3">
      <c r="A49" s="22" t="s">
        <v>804</v>
      </c>
    </row>
    <row r="51" spans="1:16" ht="16.8" customHeight="1" x14ac:dyDescent="0.3">
      <c r="B51" s="15" t="s">
        <v>792</v>
      </c>
      <c r="C51" s="15"/>
      <c r="D51" s="15"/>
      <c r="E51" s="15"/>
      <c r="F51" s="15"/>
      <c r="G51" s="15"/>
      <c r="H51" s="15"/>
      <c r="I51" s="15"/>
    </row>
    <row r="52" spans="1:16" ht="16.8" customHeight="1" x14ac:dyDescent="0.3">
      <c r="B52" s="19" t="s">
        <v>805</v>
      </c>
      <c r="C52" s="19"/>
      <c r="D52" s="19"/>
      <c r="E52" s="19"/>
      <c r="F52" s="19"/>
      <c r="G52" s="19"/>
      <c r="H52" s="19"/>
      <c r="I52" s="19"/>
    </row>
    <row r="53" spans="1:16" ht="51" customHeight="1" x14ac:dyDescent="0.3">
      <c r="B53" s="18"/>
      <c r="C53" s="18" t="s">
        <v>817</v>
      </c>
      <c r="D53" s="18" t="s">
        <v>816</v>
      </c>
      <c r="E53" s="18" t="s">
        <v>815</v>
      </c>
      <c r="F53" s="18" t="s">
        <v>814</v>
      </c>
      <c r="G53" s="18" t="s">
        <v>818</v>
      </c>
      <c r="H53" s="18" t="s">
        <v>813</v>
      </c>
      <c r="I53" s="17" t="s">
        <v>791</v>
      </c>
    </row>
    <row r="54" spans="1:16" ht="16.8" customHeight="1" x14ac:dyDescent="0.3">
      <c r="B54" s="18" t="s">
        <v>247</v>
      </c>
      <c r="C54" s="16">
        <f>COUNTIFS(data!D:D,J54,data!F:F,B54)</f>
        <v>50</v>
      </c>
      <c r="D54" s="16">
        <f>COUNTIFS(data!D:D,K54,data!F:F,B54)</f>
        <v>48</v>
      </c>
      <c r="E54" s="16">
        <f>COUNTIFS(data!D:D,L54,data!F:F,B54)</f>
        <v>37</v>
      </c>
      <c r="F54" s="16">
        <f>COUNTIFS(data!D:D,M54,data!F:F,B54)</f>
        <v>39</v>
      </c>
      <c r="G54" s="16">
        <f>COUNTIFS(data!D:D,N54,data!F:F,B54)</f>
        <v>10</v>
      </c>
      <c r="H54" s="16">
        <f>COUNTIFS(data!D:D,O54,data!F:F,B54)</f>
        <v>2</v>
      </c>
      <c r="I54" s="17">
        <f>SUM(C54:H54)</f>
        <v>186</v>
      </c>
      <c r="J54" s="21" t="s">
        <v>817</v>
      </c>
      <c r="K54" s="21" t="s">
        <v>816</v>
      </c>
      <c r="L54" s="21" t="s">
        <v>815</v>
      </c>
      <c r="M54" s="21" t="s">
        <v>814</v>
      </c>
      <c r="N54" s="21" t="s">
        <v>818</v>
      </c>
      <c r="O54" s="21" t="s">
        <v>813</v>
      </c>
      <c r="P54" s="21"/>
    </row>
    <row r="55" spans="1:16" ht="16.8" customHeight="1" x14ac:dyDescent="0.3">
      <c r="B55" s="18" t="s">
        <v>726</v>
      </c>
      <c r="C55" s="16">
        <f>COUNTIFS(data!D:D,J55,data!F:F,B55)</f>
        <v>1</v>
      </c>
      <c r="D55" s="16">
        <f>COUNTIFS(data!D:D,K55,data!F:F,B55)</f>
        <v>2</v>
      </c>
      <c r="E55" s="16">
        <f>COUNTIFS(data!D:D,L55,data!F:F,B55)</f>
        <v>0</v>
      </c>
      <c r="F55" s="16">
        <f>COUNTIFS(data!D:D,M55,data!F:F,B55)</f>
        <v>0</v>
      </c>
      <c r="G55" s="16">
        <f>COUNTIFS(data!D:D,N55,data!F:F,B55)</f>
        <v>0</v>
      </c>
      <c r="H55" s="16">
        <f>COUNTIFS(data!D:D,O55,data!F:F,B55)</f>
        <v>0</v>
      </c>
      <c r="I55" s="17">
        <f>SUM(C55:H55)</f>
        <v>3</v>
      </c>
      <c r="J55" s="21" t="s">
        <v>817</v>
      </c>
      <c r="K55" s="21" t="s">
        <v>816</v>
      </c>
      <c r="L55" s="21" t="s">
        <v>815</v>
      </c>
      <c r="M55" s="21" t="s">
        <v>814</v>
      </c>
      <c r="N55" s="21" t="s">
        <v>818</v>
      </c>
      <c r="O55" s="21" t="s">
        <v>813</v>
      </c>
      <c r="P55" s="21"/>
    </row>
    <row r="56" spans="1:16" ht="16.8" customHeight="1" x14ac:dyDescent="0.3">
      <c r="B56" s="17" t="s">
        <v>791</v>
      </c>
      <c r="C56" s="17">
        <f>SUM(C54:C55)</f>
        <v>51</v>
      </c>
      <c r="D56" s="17">
        <f>SUM(D54:D55)</f>
        <v>50</v>
      </c>
      <c r="E56" s="17">
        <f>SUM(E54:E55)</f>
        <v>37</v>
      </c>
      <c r="F56" s="17">
        <f>SUM(F54:F55)</f>
        <v>39</v>
      </c>
      <c r="G56" s="17">
        <f>SUM(G54:G55)</f>
        <v>10</v>
      </c>
      <c r="H56" s="17">
        <f>SUM(H54:H55)</f>
        <v>2</v>
      </c>
      <c r="I56" s="20">
        <f>SUM(I54:I55)</f>
        <v>189</v>
      </c>
      <c r="J56" s="21"/>
      <c r="K56" s="21"/>
      <c r="L56" s="21"/>
      <c r="M56" s="21"/>
      <c r="N56" s="21"/>
      <c r="O56" s="21"/>
      <c r="P56" s="21"/>
    </row>
    <row r="58" spans="1:16" ht="16.8" customHeight="1" x14ac:dyDescent="0.3">
      <c r="A58" s="14">
        <v>6</v>
      </c>
    </row>
    <row r="59" spans="1:16" s="22" customFormat="1" ht="16.8" customHeight="1" x14ac:dyDescent="0.3">
      <c r="A59" s="22" t="s">
        <v>790</v>
      </c>
    </row>
    <row r="61" spans="1:16" ht="16.8" customHeight="1" x14ac:dyDescent="0.3">
      <c r="B61" s="15" t="s">
        <v>792</v>
      </c>
      <c r="C61" s="15"/>
      <c r="D61" s="15"/>
      <c r="E61" s="15"/>
      <c r="F61" s="15"/>
      <c r="G61" s="15"/>
      <c r="H61" s="15"/>
      <c r="I61" s="15"/>
    </row>
    <row r="62" spans="1:16" ht="16.8" customHeight="1" x14ac:dyDescent="0.3">
      <c r="B62" s="19" t="s">
        <v>806</v>
      </c>
      <c r="C62" s="19"/>
      <c r="D62" s="19"/>
      <c r="E62" s="19"/>
      <c r="F62" s="19"/>
      <c r="G62" s="19"/>
      <c r="H62" s="19"/>
      <c r="I62" s="19"/>
    </row>
    <row r="63" spans="1:16" ht="51" customHeight="1" x14ac:dyDescent="0.3">
      <c r="B63" s="18"/>
      <c r="C63" s="18" t="s">
        <v>817</v>
      </c>
      <c r="D63" s="18" t="s">
        <v>816</v>
      </c>
      <c r="E63" s="18" t="s">
        <v>815</v>
      </c>
      <c r="F63" s="18" t="s">
        <v>814</v>
      </c>
      <c r="G63" s="18" t="s">
        <v>818</v>
      </c>
      <c r="H63" s="18" t="s">
        <v>813</v>
      </c>
      <c r="I63" s="17" t="s">
        <v>791</v>
      </c>
    </row>
    <row r="64" spans="1:16" ht="16.8" customHeight="1" x14ac:dyDescent="0.3">
      <c r="B64" s="18" t="s">
        <v>807</v>
      </c>
      <c r="C64" s="16">
        <f>COUNTIFS(data!D:D,J64,data!O:O,B64)</f>
        <v>8</v>
      </c>
      <c r="D64" s="16">
        <f>COUNTIFS(data!D:D,K64,data!O:O,B64)</f>
        <v>27</v>
      </c>
      <c r="E64" s="16">
        <f>COUNTIFS(data!D:D,L64,data!O:O,B64)</f>
        <v>33</v>
      </c>
      <c r="F64" s="16">
        <f>COUNTIFS(data!D:D,M64,data!O:O,B64)</f>
        <v>37</v>
      </c>
      <c r="G64" s="16">
        <f>COUNTIFS(data!D:D,N64,data!O:O,B64)</f>
        <v>10</v>
      </c>
      <c r="H64" s="16">
        <f>COUNTIFS(data!D:D,O64,data!O:O,B64)</f>
        <v>2</v>
      </c>
      <c r="I64" s="17">
        <f>SUM(C64:H64)</f>
        <v>117</v>
      </c>
      <c r="J64" s="21" t="s">
        <v>817</v>
      </c>
      <c r="K64" s="21" t="s">
        <v>816</v>
      </c>
      <c r="L64" s="21" t="s">
        <v>815</v>
      </c>
      <c r="M64" s="21" t="s">
        <v>814</v>
      </c>
      <c r="N64" s="21" t="s">
        <v>818</v>
      </c>
      <c r="O64" s="21" t="s">
        <v>813</v>
      </c>
      <c r="P64" s="21"/>
    </row>
    <row r="65" spans="1:16" ht="16.8" customHeight="1" x14ac:dyDescent="0.3">
      <c r="B65" s="18" t="s">
        <v>233</v>
      </c>
      <c r="C65" s="16">
        <f>COUNTIFS(data!D:D,J65,data!O:O,B65)</f>
        <v>43</v>
      </c>
      <c r="D65" s="16">
        <f>COUNTIFS(data!D:D,K65,data!O:O,B65)</f>
        <v>23</v>
      </c>
      <c r="E65" s="16">
        <f>COUNTIFS(data!D:D,L65,data!O:O,B65)</f>
        <v>4</v>
      </c>
      <c r="F65" s="16">
        <f>COUNTIFS(data!D:D,M65,data!O:O,B65)</f>
        <v>2</v>
      </c>
      <c r="G65" s="16">
        <f>COUNTIFS(data!D:D,N65,data!O:O,B65)</f>
        <v>0</v>
      </c>
      <c r="H65" s="16">
        <f>COUNTIFS(data!D:D,O65,data!O:O,B65)</f>
        <v>0</v>
      </c>
      <c r="I65" s="17">
        <f>SUM(C65:H65)</f>
        <v>72</v>
      </c>
      <c r="J65" s="21" t="s">
        <v>817</v>
      </c>
      <c r="K65" s="21" t="s">
        <v>816</v>
      </c>
      <c r="L65" s="21" t="s">
        <v>815</v>
      </c>
      <c r="M65" s="21" t="s">
        <v>814</v>
      </c>
      <c r="N65" s="21" t="s">
        <v>818</v>
      </c>
      <c r="O65" s="21" t="s">
        <v>813</v>
      </c>
      <c r="P65" s="21"/>
    </row>
    <row r="66" spans="1:16" ht="16.8" customHeight="1" x14ac:dyDescent="0.3">
      <c r="B66" s="17" t="s">
        <v>791</v>
      </c>
      <c r="C66" s="17">
        <f>SUM(C64:C65)</f>
        <v>51</v>
      </c>
      <c r="D66" s="17">
        <f>SUM(D64:D65)</f>
        <v>50</v>
      </c>
      <c r="E66" s="17">
        <f>SUM(E64:E65)</f>
        <v>37</v>
      </c>
      <c r="F66" s="17">
        <f>SUM(F64:F65)</f>
        <v>39</v>
      </c>
      <c r="G66" s="17">
        <f>SUM(G64:G65)</f>
        <v>10</v>
      </c>
      <c r="H66" s="17">
        <f>SUM(H64:H65)</f>
        <v>2</v>
      </c>
      <c r="I66" s="20">
        <f>SUM(I64:I65)</f>
        <v>189</v>
      </c>
      <c r="J66" s="21"/>
      <c r="K66" s="21"/>
      <c r="L66" s="21"/>
      <c r="M66" s="21"/>
      <c r="N66" s="21"/>
      <c r="O66" s="21"/>
      <c r="P66" s="21"/>
    </row>
    <row r="68" spans="1:16" ht="16.8" customHeight="1" x14ac:dyDescent="0.3">
      <c r="A68" s="14">
        <v>7</v>
      </c>
      <c r="E68" s="25"/>
      <c r="F68" s="25" t="s">
        <v>807</v>
      </c>
      <c r="G68" s="25">
        <v>117</v>
      </c>
    </row>
    <row r="69" spans="1:16" s="22" customFormat="1" ht="16.8" customHeight="1" x14ac:dyDescent="0.3">
      <c r="A69" s="22" t="s">
        <v>812</v>
      </c>
      <c r="E69" s="26"/>
      <c r="F69" s="25" t="s">
        <v>233</v>
      </c>
      <c r="G69" s="26">
        <v>72</v>
      </c>
    </row>
    <row r="71" spans="1:16" ht="16.8" customHeight="1" x14ac:dyDescent="0.3">
      <c r="B71" s="15" t="s">
        <v>792</v>
      </c>
      <c r="C71" s="15"/>
      <c r="D71" s="15"/>
      <c r="E71" s="15"/>
      <c r="F71" s="15"/>
      <c r="G71" s="15"/>
      <c r="H71" s="15"/>
      <c r="I71" s="15"/>
    </row>
    <row r="72" spans="1:16" ht="16.8" customHeight="1" x14ac:dyDescent="0.3">
      <c r="B72" s="19" t="s">
        <v>811</v>
      </c>
      <c r="C72" s="19"/>
      <c r="D72" s="19"/>
      <c r="E72" s="19"/>
      <c r="F72" s="19"/>
      <c r="G72" s="19"/>
      <c r="H72" s="19"/>
      <c r="I72" s="19"/>
    </row>
    <row r="73" spans="1:16" ht="51" customHeight="1" x14ac:dyDescent="0.3">
      <c r="B73" s="18"/>
      <c r="C73" s="18" t="s">
        <v>310</v>
      </c>
      <c r="D73" s="18" t="s">
        <v>810</v>
      </c>
      <c r="E73" s="18" t="s">
        <v>232</v>
      </c>
      <c r="F73" s="18" t="s">
        <v>555</v>
      </c>
      <c r="G73" s="18" t="s">
        <v>633</v>
      </c>
      <c r="H73" s="18" t="s">
        <v>581</v>
      </c>
      <c r="I73" s="17" t="s">
        <v>791</v>
      </c>
    </row>
    <row r="74" spans="1:16" ht="16.8" customHeight="1" x14ac:dyDescent="0.3">
      <c r="B74" s="18" t="s">
        <v>798</v>
      </c>
      <c r="C74" s="16">
        <f>SUMIFS(data!U:U,data!I:I,J74,data!N:N,B74)</f>
        <v>139</v>
      </c>
      <c r="D74" s="16">
        <f>SUMIFS(data!U:U,data!I:I,K74,data!N:N,B74)</f>
        <v>84</v>
      </c>
      <c r="E74" s="16">
        <f>SUMIFS(data!U:U,data!I:I,L74,data!N:N,B74)</f>
        <v>6</v>
      </c>
      <c r="F74" s="16">
        <f>SUMIFS(data!U:U,data!I:I,M74,data!N:N,B74)</f>
        <v>1</v>
      </c>
      <c r="G74" s="16">
        <f>SUMIFS(data!U:U,data!I:I,N74,data!N:N,B74)</f>
        <v>0</v>
      </c>
      <c r="H74" s="16">
        <f>SUMIFS(data!U:U,data!I:I,O74,data!N:N,B74)</f>
        <v>0</v>
      </c>
      <c r="I74" s="17">
        <f>SUM(C74:H74)</f>
        <v>230</v>
      </c>
      <c r="J74" s="21" t="s">
        <v>310</v>
      </c>
      <c r="K74" s="21" t="s">
        <v>810</v>
      </c>
      <c r="L74" s="21" t="s">
        <v>232</v>
      </c>
      <c r="M74" s="21" t="s">
        <v>555</v>
      </c>
      <c r="N74" s="21" t="s">
        <v>633</v>
      </c>
      <c r="O74" s="21" t="s">
        <v>581</v>
      </c>
      <c r="P74" s="21"/>
    </row>
    <row r="75" spans="1:16" ht="16.8" customHeight="1" x14ac:dyDescent="0.3">
      <c r="B75" s="18" t="s">
        <v>229</v>
      </c>
      <c r="C75" s="16">
        <f>SUMIFS(data!U:U,data!I:I,J75,data!N:N,B75)</f>
        <v>55</v>
      </c>
      <c r="D75" s="16">
        <f>SUMIFS(data!U:U,data!I:I,K75,data!N:N,B75)</f>
        <v>26</v>
      </c>
      <c r="E75" s="16">
        <f>SUMIFS(data!U:U,data!I:I,L75,data!N:N,B75)</f>
        <v>9</v>
      </c>
      <c r="F75" s="16">
        <f>SUMIFS(data!U:U,data!I:I,M75,data!N:N,B75)</f>
        <v>82</v>
      </c>
      <c r="G75" s="16">
        <f>SUMIFS(data!U:U,data!I:I,N75,data!N:N,B75)</f>
        <v>1</v>
      </c>
      <c r="H75" s="16">
        <f>SUMIFS(data!U:U,data!I:I,O75,data!N:N,B75)</f>
        <v>0</v>
      </c>
      <c r="I75" s="17">
        <f>SUM(C75:H75)</f>
        <v>173</v>
      </c>
      <c r="J75" s="21" t="s">
        <v>310</v>
      </c>
      <c r="K75" s="21" t="s">
        <v>810</v>
      </c>
      <c r="L75" s="21" t="s">
        <v>232</v>
      </c>
      <c r="M75" s="21" t="s">
        <v>555</v>
      </c>
      <c r="N75" s="21" t="s">
        <v>633</v>
      </c>
      <c r="O75" s="21" t="s">
        <v>581</v>
      </c>
      <c r="P75" s="21"/>
    </row>
    <row r="76" spans="1:16" ht="16.8" customHeight="1" x14ac:dyDescent="0.3">
      <c r="B76" s="18" t="s">
        <v>793</v>
      </c>
      <c r="C76" s="16">
        <f>SUMIFS(data!U:U,data!I:I,J76,data!N:N,B76)</f>
        <v>30</v>
      </c>
      <c r="D76" s="16">
        <f>SUMIFS(data!U:U,data!I:I,K76,data!N:N,B76)</f>
        <v>37</v>
      </c>
      <c r="E76" s="16">
        <f>SUMIFS(data!U:U,data!I:I,L76,data!N:N,B76)</f>
        <v>6</v>
      </c>
      <c r="F76" s="16">
        <f>SUMIFS(data!U:U,data!I:I,M76,data!N:N,B76)</f>
        <v>3</v>
      </c>
      <c r="G76" s="16">
        <f>SUMIFS(data!U:U,data!I:I,N76,data!N:N,B76)</f>
        <v>0</v>
      </c>
      <c r="H76" s="16">
        <f>SUMIFS(data!U:U,data!I:I,O76,data!N:N,B76)</f>
        <v>0</v>
      </c>
      <c r="I76" s="17">
        <f>SUM(C76:H76)</f>
        <v>76</v>
      </c>
      <c r="J76" s="21" t="s">
        <v>310</v>
      </c>
      <c r="K76" s="21" t="s">
        <v>810</v>
      </c>
      <c r="L76" s="21" t="s">
        <v>232</v>
      </c>
      <c r="M76" s="21" t="s">
        <v>555</v>
      </c>
      <c r="N76" s="21" t="s">
        <v>633</v>
      </c>
      <c r="O76" s="21" t="s">
        <v>581</v>
      </c>
      <c r="P76" s="21"/>
    </row>
    <row r="77" spans="1:16" ht="16.8" customHeight="1" x14ac:dyDescent="0.3">
      <c r="B77" s="18" t="s">
        <v>786</v>
      </c>
      <c r="C77" s="16">
        <f>SUMIFS(data!U:U,data!I:I,J77,data!N:N,B77)</f>
        <v>16</v>
      </c>
      <c r="D77" s="16">
        <f>SUMIFS(data!U:U,data!I:I,K77,data!N:N,B77)</f>
        <v>0</v>
      </c>
      <c r="E77" s="16">
        <f>SUMIFS(data!U:U,data!I:I,L77,data!N:N,B77)</f>
        <v>0</v>
      </c>
      <c r="F77" s="16">
        <f>SUMIFS(data!U:U,data!I:I,M77,data!N:N,B77)</f>
        <v>0</v>
      </c>
      <c r="G77" s="16">
        <f>SUMIFS(data!U:U,data!I:I,N77,data!N:N,B77)</f>
        <v>0</v>
      </c>
      <c r="H77" s="16">
        <f>SUMIFS(data!U:U,data!I:I,O77,data!N:N,B77)</f>
        <v>0</v>
      </c>
      <c r="I77" s="17">
        <f>SUM(C77:H77)</f>
        <v>16</v>
      </c>
      <c r="J77" s="21" t="s">
        <v>310</v>
      </c>
      <c r="K77" s="21" t="s">
        <v>810</v>
      </c>
      <c r="L77" s="21" t="s">
        <v>232</v>
      </c>
      <c r="M77" s="21" t="s">
        <v>555</v>
      </c>
      <c r="N77" s="21" t="s">
        <v>633</v>
      </c>
      <c r="O77" s="21" t="s">
        <v>581</v>
      </c>
      <c r="P77" s="21"/>
    </row>
    <row r="78" spans="1:16" ht="16.8" customHeight="1" x14ac:dyDescent="0.3">
      <c r="B78" s="17" t="s">
        <v>791</v>
      </c>
      <c r="C78" s="17">
        <f>SUM(C74:C77)</f>
        <v>240</v>
      </c>
      <c r="D78" s="17">
        <f t="shared" ref="D78" si="7">SUM(D74:D77)</f>
        <v>147</v>
      </c>
      <c r="E78" s="17">
        <f t="shared" ref="E78" si="8">SUM(E74:E77)</f>
        <v>21</v>
      </c>
      <c r="F78" s="17">
        <f t="shared" ref="F78" si="9">SUM(F74:F77)</f>
        <v>86</v>
      </c>
      <c r="G78" s="17">
        <f t="shared" ref="G78" si="10">SUM(G74:G77)</f>
        <v>1</v>
      </c>
      <c r="H78" s="17">
        <f t="shared" ref="H78" si="11">SUM(H74:H77)</f>
        <v>0</v>
      </c>
      <c r="I78" s="20">
        <f t="shared" ref="I78" si="12">SUM(I74:I77)</f>
        <v>495</v>
      </c>
      <c r="J78" s="21"/>
      <c r="K78" s="21"/>
      <c r="L78" s="21"/>
      <c r="M78" s="21"/>
      <c r="N78" s="21"/>
      <c r="O78" s="21"/>
      <c r="P78" s="21"/>
    </row>
    <row r="81" spans="2:9" ht="16.8" customHeight="1" x14ac:dyDescent="0.3">
      <c r="B81" s="25"/>
      <c r="C81" s="25"/>
      <c r="D81" s="25"/>
      <c r="E81" s="25"/>
      <c r="F81" s="25"/>
      <c r="G81" s="25"/>
      <c r="H81" s="25"/>
      <c r="I81" s="25"/>
    </row>
    <row r="82" spans="2:9" ht="16.8" customHeight="1" x14ac:dyDescent="0.3">
      <c r="B82" s="25"/>
      <c r="C82" s="25"/>
      <c r="D82" s="25"/>
      <c r="E82" s="25"/>
      <c r="F82" s="25"/>
      <c r="G82" s="25"/>
      <c r="H82" s="25"/>
      <c r="I82" s="25"/>
    </row>
    <row r="83" spans="2:9" ht="16.8" customHeight="1" x14ac:dyDescent="0.3">
      <c r="B83" s="25"/>
      <c r="C83" s="25" t="s">
        <v>310</v>
      </c>
      <c r="D83" s="25" t="s">
        <v>810</v>
      </c>
      <c r="E83" s="25" t="s">
        <v>232</v>
      </c>
      <c r="F83" s="25" t="s">
        <v>555</v>
      </c>
      <c r="G83" s="25" t="s">
        <v>633</v>
      </c>
      <c r="H83" s="25" t="s">
        <v>581</v>
      </c>
      <c r="I83" s="25"/>
    </row>
    <row r="84" spans="2:9" ht="16.8" customHeight="1" x14ac:dyDescent="0.3">
      <c r="B84" s="25"/>
      <c r="C84" s="25">
        <v>240</v>
      </c>
      <c r="D84" s="25">
        <v>147</v>
      </c>
      <c r="E84" s="25">
        <v>21</v>
      </c>
      <c r="F84" s="25">
        <v>86</v>
      </c>
      <c r="G84" s="25">
        <v>1</v>
      </c>
      <c r="H84" s="25">
        <v>0</v>
      </c>
      <c r="I84" s="25"/>
    </row>
    <row r="85" spans="2:9" ht="16.8" customHeight="1" x14ac:dyDescent="0.3">
      <c r="B85" s="25"/>
      <c r="C85" s="25"/>
      <c r="D85" s="25"/>
      <c r="E85" s="25"/>
      <c r="F85" s="25"/>
      <c r="G85" s="25"/>
      <c r="H85" s="25"/>
      <c r="I85" s="25"/>
    </row>
  </sheetData>
  <mergeCells count="14">
    <mergeCell ref="B71:I71"/>
    <mergeCell ref="B72:I72"/>
    <mergeCell ref="B37:I37"/>
    <mergeCell ref="B38:I38"/>
    <mergeCell ref="B51:I51"/>
    <mergeCell ref="B52:I52"/>
    <mergeCell ref="B61:I61"/>
    <mergeCell ref="B62:I62"/>
    <mergeCell ref="B4:I4"/>
    <mergeCell ref="B5:I5"/>
    <mergeCell ref="B16:I16"/>
    <mergeCell ref="B17:I17"/>
    <mergeCell ref="B26:I26"/>
    <mergeCell ref="B27:I2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stats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2023-08-17T13:17:23Z</dcterms:modified>
</cp:coreProperties>
</file>