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mc:AlternateContent xmlns:mc="http://schemas.openxmlformats.org/markup-compatibility/2006">
    <mc:Choice Requires="x15">
      <x15ac:absPath xmlns:x15ac="http://schemas.microsoft.com/office/spreadsheetml/2010/11/ac" url="D:\وحدة أبحاث البيانات\تدريب وتشبيك خارجي\مدرسة صناعة الارقام 2025\مشاريع التخرج\العنف الالكتروني في مصر - عام 2016\"/>
    </mc:Choice>
  </mc:AlternateContent>
  <xr:revisionPtr revIDLastSave="0" documentId="13_ncr:1_{16090C68-4166-4DB8-9AA0-CFE39DE64265}" xr6:coauthVersionLast="47" xr6:coauthVersionMax="47" xr10:uidLastSave="{00000000-0000-0000-0000-000000000000}"/>
  <bookViews>
    <workbookView xWindow="-108" yWindow="-108" windowWidth="23256" windowHeight="12456" tabRatio="583" xr2:uid="{00000000-000D-0000-FFFF-FFFF00000000}"/>
  </bookViews>
  <sheets>
    <sheet name="Data" sheetId="1" r:id="rId1"/>
    <sheet name="RD" sheetId="11" r:id="rId2"/>
    <sheet name="stat" sheetId="3" r:id="rId3"/>
  </sheets>
  <definedNames>
    <definedName name="_xlnm._FilterDatabase" localSheetId="0" hidden="1">Data!$A$3:$DX$169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79" i="3" l="1"/>
  <c r="D179" i="3"/>
  <c r="E179" i="3"/>
  <c r="F179" i="3"/>
  <c r="G179" i="3"/>
  <c r="H179" i="3"/>
  <c r="I179" i="3"/>
  <c r="C180" i="3"/>
  <c r="D180" i="3"/>
  <c r="E180" i="3"/>
  <c r="F180" i="3"/>
  <c r="G180" i="3"/>
  <c r="H180" i="3"/>
  <c r="I180" i="3"/>
  <c r="C181" i="3"/>
  <c r="D181" i="3"/>
  <c r="E181" i="3"/>
  <c r="F181" i="3"/>
  <c r="G181" i="3"/>
  <c r="H181" i="3"/>
  <c r="I181" i="3"/>
  <c r="C182" i="3"/>
  <c r="D182" i="3"/>
  <c r="E182" i="3"/>
  <c r="F182" i="3"/>
  <c r="G182" i="3"/>
  <c r="H182" i="3"/>
  <c r="I182" i="3"/>
  <c r="C183" i="3"/>
  <c r="D183" i="3"/>
  <c r="E183" i="3"/>
  <c r="F183" i="3"/>
  <c r="G183" i="3"/>
  <c r="H183" i="3"/>
  <c r="I183" i="3"/>
  <c r="C184" i="3"/>
  <c r="D184" i="3"/>
  <c r="E184" i="3"/>
  <c r="F184" i="3"/>
  <c r="G184" i="3"/>
  <c r="H184" i="3"/>
  <c r="I184" i="3"/>
  <c r="C185" i="3"/>
  <c r="D185" i="3"/>
  <c r="E185" i="3"/>
  <c r="F185" i="3"/>
  <c r="G185" i="3"/>
  <c r="H185" i="3"/>
  <c r="I185" i="3"/>
  <c r="C186" i="3"/>
  <c r="D186" i="3"/>
  <c r="E186" i="3"/>
  <c r="F186" i="3"/>
  <c r="G186" i="3"/>
  <c r="H186" i="3"/>
  <c r="I186" i="3"/>
  <c r="C187" i="3"/>
  <c r="D187" i="3"/>
  <c r="E187" i="3"/>
  <c r="F187" i="3"/>
  <c r="G187" i="3"/>
  <c r="H187" i="3"/>
  <c r="I187" i="3"/>
  <c r="C188" i="3"/>
  <c r="D188" i="3"/>
  <c r="E188" i="3"/>
  <c r="F188" i="3"/>
  <c r="G188" i="3"/>
  <c r="H188" i="3"/>
  <c r="I188" i="3"/>
  <c r="C189" i="3"/>
  <c r="D189" i="3"/>
  <c r="E189" i="3"/>
  <c r="F189" i="3"/>
  <c r="G189" i="3"/>
  <c r="H189" i="3"/>
  <c r="I189" i="3"/>
  <c r="C190" i="3"/>
  <c r="D190" i="3"/>
  <c r="E190" i="3"/>
  <c r="F190" i="3"/>
  <c r="G190" i="3"/>
  <c r="H190" i="3"/>
  <c r="I190" i="3"/>
  <c r="C191" i="3"/>
  <c r="D191" i="3"/>
  <c r="E191" i="3"/>
  <c r="F191" i="3"/>
  <c r="G191" i="3"/>
  <c r="H191" i="3"/>
  <c r="I191" i="3"/>
  <c r="C192" i="3"/>
  <c r="D192" i="3"/>
  <c r="E192" i="3"/>
  <c r="F192" i="3"/>
  <c r="G192" i="3"/>
  <c r="H192" i="3"/>
  <c r="I192" i="3"/>
  <c r="C193" i="3"/>
  <c r="D193" i="3"/>
  <c r="E193" i="3"/>
  <c r="F193" i="3"/>
  <c r="G193" i="3"/>
  <c r="H193" i="3"/>
  <c r="I193" i="3"/>
  <c r="C194" i="3"/>
  <c r="D194" i="3"/>
  <c r="E194" i="3"/>
  <c r="F194" i="3"/>
  <c r="G194" i="3"/>
  <c r="H194" i="3"/>
  <c r="I194" i="3"/>
  <c r="C195" i="3"/>
  <c r="D195" i="3"/>
  <c r="E195" i="3"/>
  <c r="F195" i="3"/>
  <c r="G195" i="3"/>
  <c r="H195" i="3"/>
  <c r="I195" i="3"/>
  <c r="C196" i="3"/>
  <c r="D196" i="3"/>
  <c r="E196" i="3"/>
  <c r="F196" i="3"/>
  <c r="G196" i="3"/>
  <c r="H196" i="3"/>
  <c r="I196" i="3"/>
  <c r="D178" i="3"/>
  <c r="E178" i="3"/>
  <c r="F178" i="3"/>
  <c r="G178" i="3"/>
  <c r="H178" i="3"/>
  <c r="I178" i="3"/>
  <c r="C178" i="3"/>
  <c r="C151" i="3"/>
  <c r="C69" i="3"/>
  <c r="D69" i="3"/>
  <c r="C70" i="3"/>
  <c r="D70" i="3"/>
  <c r="C71" i="3"/>
  <c r="D71" i="3"/>
  <c r="C72" i="3"/>
  <c r="D72" i="3"/>
  <c r="D68" i="3"/>
  <c r="C68" i="3"/>
  <c r="C73" i="3" s="1"/>
  <c r="G55" i="3"/>
  <c r="C33" i="3"/>
  <c r="D33" i="3"/>
  <c r="E33" i="3"/>
  <c r="F33" i="3"/>
  <c r="C34" i="3"/>
  <c r="D34" i="3"/>
  <c r="E34" i="3"/>
  <c r="F34" i="3"/>
  <c r="C35" i="3"/>
  <c r="D35" i="3"/>
  <c r="E35" i="3"/>
  <c r="F35" i="3"/>
  <c r="C36" i="3"/>
  <c r="D36" i="3"/>
  <c r="E36" i="3"/>
  <c r="F36" i="3"/>
  <c r="C37" i="3"/>
  <c r="D37" i="3"/>
  <c r="E37" i="3"/>
  <c r="F37" i="3"/>
  <c r="C38" i="3"/>
  <c r="D38" i="3"/>
  <c r="E38" i="3"/>
  <c r="F38" i="3"/>
  <c r="C39" i="3"/>
  <c r="D39" i="3"/>
  <c r="E39" i="3"/>
  <c r="F39" i="3"/>
  <c r="C40" i="3"/>
  <c r="D40" i="3"/>
  <c r="E40" i="3"/>
  <c r="F40" i="3"/>
  <c r="C41" i="3"/>
  <c r="D41" i="3"/>
  <c r="E41" i="3"/>
  <c r="F41" i="3"/>
  <c r="C42" i="3"/>
  <c r="D42" i="3"/>
  <c r="E42" i="3"/>
  <c r="F42" i="3"/>
  <c r="C43" i="3"/>
  <c r="D43" i="3"/>
  <c r="E43" i="3"/>
  <c r="F43" i="3"/>
  <c r="C44" i="3"/>
  <c r="D44" i="3"/>
  <c r="E44" i="3"/>
  <c r="F44" i="3"/>
  <c r="C45" i="3"/>
  <c r="D45" i="3"/>
  <c r="E45" i="3"/>
  <c r="F45" i="3"/>
  <c r="C46" i="3"/>
  <c r="D46" i="3"/>
  <c r="E46" i="3"/>
  <c r="F46" i="3"/>
  <c r="C47" i="3"/>
  <c r="D47" i="3"/>
  <c r="E47" i="3"/>
  <c r="F47" i="3"/>
  <c r="C48" i="3"/>
  <c r="D48" i="3"/>
  <c r="E48" i="3"/>
  <c r="F48" i="3"/>
  <c r="C49" i="3"/>
  <c r="D49" i="3"/>
  <c r="E49" i="3"/>
  <c r="F49" i="3"/>
  <c r="C50" i="3"/>
  <c r="D50" i="3"/>
  <c r="E50" i="3"/>
  <c r="F50" i="3"/>
  <c r="C51" i="3"/>
  <c r="D51" i="3"/>
  <c r="E51" i="3"/>
  <c r="F51" i="3"/>
  <c r="C52" i="3"/>
  <c r="D52" i="3"/>
  <c r="E52" i="3"/>
  <c r="F52" i="3"/>
  <c r="C53" i="3"/>
  <c r="D53" i="3"/>
  <c r="E53" i="3"/>
  <c r="F53" i="3"/>
  <c r="C54" i="3"/>
  <c r="D54" i="3"/>
  <c r="E54" i="3"/>
  <c r="F54" i="3"/>
  <c r="D32" i="3"/>
  <c r="E32" i="3"/>
  <c r="F32" i="3"/>
  <c r="C32" i="3"/>
  <c r="H26" i="3"/>
  <c r="C4" i="3"/>
  <c r="D4" i="3"/>
  <c r="E4" i="3"/>
  <c r="F4" i="3"/>
  <c r="G4" i="3"/>
  <c r="C5" i="3"/>
  <c r="D5" i="3"/>
  <c r="E5" i="3"/>
  <c r="F5" i="3"/>
  <c r="G5" i="3"/>
  <c r="C6" i="3"/>
  <c r="D6" i="3"/>
  <c r="E6" i="3"/>
  <c r="F6" i="3"/>
  <c r="G6" i="3"/>
  <c r="C7" i="3"/>
  <c r="D7" i="3"/>
  <c r="E7" i="3"/>
  <c r="F7" i="3"/>
  <c r="G7" i="3"/>
  <c r="C8" i="3"/>
  <c r="D8" i="3"/>
  <c r="E8" i="3"/>
  <c r="F8" i="3"/>
  <c r="G8" i="3"/>
  <c r="C9" i="3"/>
  <c r="D9" i="3"/>
  <c r="E9" i="3"/>
  <c r="F9" i="3"/>
  <c r="G9" i="3"/>
  <c r="C10" i="3"/>
  <c r="D10" i="3"/>
  <c r="E10" i="3"/>
  <c r="F10" i="3"/>
  <c r="G10" i="3"/>
  <c r="C11" i="3"/>
  <c r="D11" i="3"/>
  <c r="E11" i="3"/>
  <c r="F11" i="3"/>
  <c r="G11" i="3"/>
  <c r="C12" i="3"/>
  <c r="D12" i="3"/>
  <c r="E12" i="3"/>
  <c r="F12" i="3"/>
  <c r="G12" i="3"/>
  <c r="C13" i="3"/>
  <c r="D13" i="3"/>
  <c r="E13" i="3"/>
  <c r="F13" i="3"/>
  <c r="G13" i="3"/>
  <c r="C14" i="3"/>
  <c r="D14" i="3"/>
  <c r="E14" i="3"/>
  <c r="F14" i="3"/>
  <c r="G14" i="3"/>
  <c r="C15" i="3"/>
  <c r="D15" i="3"/>
  <c r="E15" i="3"/>
  <c r="F15" i="3"/>
  <c r="G15" i="3"/>
  <c r="C16" i="3"/>
  <c r="D16" i="3"/>
  <c r="E16" i="3"/>
  <c r="F16" i="3"/>
  <c r="G16" i="3"/>
  <c r="C17" i="3"/>
  <c r="D17" i="3"/>
  <c r="E17" i="3"/>
  <c r="F17" i="3"/>
  <c r="G17" i="3"/>
  <c r="C18" i="3"/>
  <c r="D18" i="3"/>
  <c r="E18" i="3"/>
  <c r="F18" i="3"/>
  <c r="G18" i="3"/>
  <c r="C19" i="3"/>
  <c r="D19" i="3"/>
  <c r="E19" i="3"/>
  <c r="F19" i="3"/>
  <c r="G19" i="3"/>
  <c r="C20" i="3"/>
  <c r="D20" i="3"/>
  <c r="E20" i="3"/>
  <c r="F20" i="3"/>
  <c r="G20" i="3"/>
  <c r="C21" i="3"/>
  <c r="D21" i="3"/>
  <c r="E21" i="3"/>
  <c r="F21" i="3"/>
  <c r="G21" i="3"/>
  <c r="C22" i="3"/>
  <c r="D22" i="3"/>
  <c r="E22" i="3"/>
  <c r="F22" i="3"/>
  <c r="G22" i="3"/>
  <c r="C23" i="3"/>
  <c r="D23" i="3"/>
  <c r="E23" i="3"/>
  <c r="F23" i="3"/>
  <c r="G23" i="3"/>
  <c r="C24" i="3"/>
  <c r="D24" i="3"/>
  <c r="E24" i="3"/>
  <c r="F24" i="3"/>
  <c r="G24" i="3"/>
  <c r="C25" i="3"/>
  <c r="D25" i="3"/>
  <c r="E25" i="3"/>
  <c r="F25" i="3"/>
  <c r="G25" i="3"/>
  <c r="D3" i="3"/>
  <c r="E3" i="3"/>
  <c r="F3" i="3"/>
  <c r="G3" i="3"/>
  <c r="C3" i="3"/>
  <c r="C157" i="3"/>
  <c r="C156" i="3"/>
  <c r="C155" i="3"/>
  <c r="C154" i="3"/>
  <c r="C153" i="3"/>
  <c r="C152" i="3"/>
  <c r="G134" i="3"/>
  <c r="F134" i="3"/>
  <c r="E134" i="3"/>
  <c r="D134" i="3"/>
  <c r="C134" i="3"/>
  <c r="G133" i="3"/>
  <c r="F133" i="3"/>
  <c r="E133" i="3"/>
  <c r="D133" i="3"/>
  <c r="C133" i="3"/>
  <c r="G132" i="3"/>
  <c r="F132" i="3"/>
  <c r="E132" i="3"/>
  <c r="D132" i="3"/>
  <c r="C132" i="3"/>
  <c r="G131" i="3"/>
  <c r="F131" i="3"/>
  <c r="E131" i="3"/>
  <c r="D131" i="3"/>
  <c r="C131" i="3"/>
  <c r="G130" i="3"/>
  <c r="F130" i="3"/>
  <c r="E130" i="3"/>
  <c r="D130" i="3"/>
  <c r="C130" i="3"/>
  <c r="G129" i="3"/>
  <c r="F129" i="3"/>
  <c r="E129" i="3"/>
  <c r="H129" i="3" s="1"/>
  <c r="D129" i="3"/>
  <c r="C129" i="3"/>
  <c r="G128" i="3"/>
  <c r="F128" i="3"/>
  <c r="E128" i="3"/>
  <c r="D128" i="3"/>
  <c r="C128" i="3"/>
  <c r="H128" i="3" s="1"/>
  <c r="G127" i="3"/>
  <c r="F127" i="3"/>
  <c r="E127" i="3"/>
  <c r="D127" i="3"/>
  <c r="C127" i="3"/>
  <c r="G126" i="3"/>
  <c r="F126" i="3"/>
  <c r="E126" i="3"/>
  <c r="D126" i="3"/>
  <c r="C126" i="3"/>
  <c r="G125" i="3"/>
  <c r="G135" i="3" s="1"/>
  <c r="F125" i="3"/>
  <c r="F135" i="3" s="1"/>
  <c r="E125" i="3"/>
  <c r="E135" i="3" s="1"/>
  <c r="D125" i="3"/>
  <c r="D135" i="3" s="1"/>
  <c r="C125" i="3"/>
  <c r="C103" i="3"/>
  <c r="C102" i="3"/>
  <c r="C101" i="3"/>
  <c r="C100" i="3"/>
  <c r="C99" i="3"/>
  <c r="C98" i="3"/>
  <c r="C97" i="3"/>
  <c r="E72" i="3"/>
  <c r="E71" i="3"/>
  <c r="E70" i="3"/>
  <c r="Y168" i="1"/>
  <c r="V168" i="1"/>
  <c r="W168" i="1"/>
  <c r="X168" i="1"/>
  <c r="Z168" i="1"/>
  <c r="AA168" i="1"/>
  <c r="AB168" i="1"/>
  <c r="U168" i="1"/>
  <c r="J196" i="3" l="1"/>
  <c r="J189" i="3"/>
  <c r="J192" i="3"/>
  <c r="J185" i="3"/>
  <c r="J179" i="3"/>
  <c r="J193" i="3"/>
  <c r="G197" i="3"/>
  <c r="I197" i="3"/>
  <c r="H197" i="3"/>
  <c r="G51" i="3"/>
  <c r="J180" i="3"/>
  <c r="J183" i="3"/>
  <c r="C104" i="3"/>
  <c r="J186" i="3"/>
  <c r="G32" i="3"/>
  <c r="J195" i="3"/>
  <c r="C197" i="3"/>
  <c r="D197" i="3"/>
  <c r="J181" i="3"/>
  <c r="H132" i="3"/>
  <c r="E197" i="3"/>
  <c r="J184" i="3"/>
  <c r="H125" i="3"/>
  <c r="H133" i="3"/>
  <c r="J187" i="3"/>
  <c r="J190" i="3"/>
  <c r="D73" i="3"/>
  <c r="E73" i="3" s="1"/>
  <c r="E69" i="3"/>
  <c r="H126" i="3"/>
  <c r="H130" i="3"/>
  <c r="H134" i="3"/>
  <c r="J182" i="3"/>
  <c r="F197" i="3"/>
  <c r="J188" i="3"/>
  <c r="J191" i="3"/>
  <c r="J194" i="3"/>
  <c r="H127" i="3"/>
  <c r="H131" i="3"/>
  <c r="C158" i="3"/>
  <c r="J178" i="3"/>
  <c r="C135" i="3"/>
  <c r="H135" i="3" s="1"/>
  <c r="E68" i="3"/>
  <c r="W169" i="1"/>
  <c r="C26" i="3"/>
  <c r="D26" i="3"/>
  <c r="E26" i="3"/>
  <c r="G26" i="3"/>
  <c r="H22" i="3"/>
  <c r="H18" i="3"/>
  <c r="H14" i="3"/>
  <c r="H10" i="3"/>
  <c r="H6" i="3"/>
  <c r="H23" i="3"/>
  <c r="H19" i="3"/>
  <c r="H15" i="3"/>
  <c r="H11" i="3"/>
  <c r="H7" i="3"/>
  <c r="F26" i="3"/>
  <c r="H24" i="3"/>
  <c r="H20" i="3"/>
  <c r="H16" i="3"/>
  <c r="H12" i="3"/>
  <c r="H8" i="3"/>
  <c r="H25" i="3"/>
  <c r="H21" i="3"/>
  <c r="H17" i="3"/>
  <c r="H13" i="3"/>
  <c r="H9" i="3"/>
  <c r="H5" i="3"/>
  <c r="H4" i="3"/>
  <c r="H3" i="3"/>
  <c r="G36" i="3" l="1"/>
  <c r="G50" i="3"/>
  <c r="G45" i="3"/>
  <c r="G35" i="3"/>
  <c r="G40" i="3"/>
  <c r="G54" i="3"/>
  <c r="E55" i="3"/>
  <c r="G49" i="3"/>
  <c r="J197" i="3"/>
  <c r="G44" i="3"/>
  <c r="G39" i="3"/>
  <c r="G34" i="3"/>
  <c r="G53" i="3"/>
  <c r="G48" i="3"/>
  <c r="G43" i="3"/>
  <c r="D55" i="3"/>
  <c r="G38" i="3"/>
  <c r="G33" i="3"/>
  <c r="G52" i="3"/>
  <c r="G47" i="3"/>
  <c r="G42" i="3"/>
  <c r="G37" i="3"/>
  <c r="G46" i="3"/>
  <c r="C55" i="3"/>
  <c r="G41" i="3"/>
  <c r="F55" i="3"/>
</calcChain>
</file>

<file path=xl/sharedStrings.xml><?xml version="1.0" encoding="utf-8"?>
<sst xmlns="http://schemas.openxmlformats.org/spreadsheetml/2006/main" count="5399" uniqueCount="1646">
  <si>
    <t>بيانات الواقعة</t>
  </si>
  <si>
    <t>التاريخ</t>
  </si>
  <si>
    <t>المحافظة</t>
  </si>
  <si>
    <t>دائرة /مركز شرطة الواقعة</t>
  </si>
  <si>
    <t>المدي الجغرافي</t>
  </si>
  <si>
    <t>نوع الواقعة</t>
  </si>
  <si>
    <t>سبب ارتكاب الواقعة</t>
  </si>
  <si>
    <t>وسيلة ارتكاب الواقعة</t>
  </si>
  <si>
    <t>تصنيف وسيلة ارتكاب الواقعة</t>
  </si>
  <si>
    <t>مدي ارتكاب الواقعة</t>
  </si>
  <si>
    <t>بيانات مرتكب الواقعة</t>
  </si>
  <si>
    <t>العدد</t>
  </si>
  <si>
    <t>بيانات المتهمين</t>
  </si>
  <si>
    <t>عدد الذكور</t>
  </si>
  <si>
    <t>عدد الاناث</t>
  </si>
  <si>
    <t>مكان ارتكاب الواقعة</t>
  </si>
  <si>
    <t>علاقة مرتكب الواقعة بالناجي/ ة</t>
  </si>
  <si>
    <t>بيانات الخسائر البشرية</t>
  </si>
  <si>
    <t>بيانات المصابين</t>
  </si>
  <si>
    <t>بيانات القتلي</t>
  </si>
  <si>
    <t>بيانات الاجراءات الرسمية</t>
  </si>
  <si>
    <t>بيانات مقدم البلاغ</t>
  </si>
  <si>
    <t>تصنيف مقدم البلاغ</t>
  </si>
  <si>
    <t>اخر قرار/ حكم  امام المحكمة</t>
  </si>
  <si>
    <t>رقم المحضر/القضية</t>
  </si>
  <si>
    <t>بيانات المصادر</t>
  </si>
  <si>
    <t>نوع المصدر</t>
  </si>
  <si>
    <t>نص الخبر كما ورد بالمصدر</t>
  </si>
  <si>
    <t>مصدر 1</t>
  </si>
  <si>
    <t>مصدر 2</t>
  </si>
  <si>
    <t>مصدر 3</t>
  </si>
  <si>
    <t>مصدر 4</t>
  </si>
  <si>
    <t>مصدر 5</t>
  </si>
  <si>
    <t>مصدر 6</t>
  </si>
  <si>
    <t>مصدر 7</t>
  </si>
  <si>
    <t>مصدر 8</t>
  </si>
  <si>
    <t>مصدر 9</t>
  </si>
  <si>
    <t>مصدر 10</t>
  </si>
  <si>
    <t>مصدر 11</t>
  </si>
  <si>
    <t>مصدر 12</t>
  </si>
  <si>
    <t>مصدر 13</t>
  </si>
  <si>
    <t>مصدر 14</t>
  </si>
  <si>
    <t>مصدر 15</t>
  </si>
  <si>
    <t>مصدر 16</t>
  </si>
  <si>
    <t>مصدر 17</t>
  </si>
  <si>
    <t>مصدر 18</t>
  </si>
  <si>
    <t>مصدر 19</t>
  </si>
  <si>
    <t>مصدر 20</t>
  </si>
  <si>
    <t>مصدر 21</t>
  </si>
  <si>
    <t>مصدر 22</t>
  </si>
  <si>
    <t>مصدر 23</t>
  </si>
  <si>
    <t>مصدر 24</t>
  </si>
  <si>
    <t>رقم مسلسل</t>
  </si>
  <si>
    <t>داخل مصر</t>
  </si>
  <si>
    <t>الأقصر</t>
  </si>
  <si>
    <t>القاهرة</t>
  </si>
  <si>
    <t>خاص</t>
  </si>
  <si>
    <t>تمت</t>
  </si>
  <si>
    <t>دمياط</t>
  </si>
  <si>
    <t>704 إداري لسنة 2016</t>
  </si>
  <si>
    <t>ضبط «ترزى» صور إحدى زبائنه عارية لإقامة علاقة جنسية معها
صوت الأمةنشر في صوت الأمة يوم 21 - 01 - 2016
تمكنت مباحث مركز شرطة دمياط من ضبط ترزي حريمي صور إحدى زبائنه عارية وابتزها لإقامة علاقة جنسية معها.
تلقت مباحث مركز شرطة دمياط بلاغا من إحدى الفتيات تدعى «ه. أ» 13 عاما، حمل رقم 704 إداري لسنة 2016، يفيد بقيام ترزى يدعى «أ. ب» بتصويرها عارية أثناء توجهها له لتفصيل ملابس، وابتزازها بإقامة علاقة جنسية معها أو التشهير ونشر صورها.
وتوجهت قوة من المباحث وألقت القبض علي المتهم وعثر بحوزته على صور المجنى عليها وبعض الصور الأخرى الخاصة بزبائنه.
تم تحرير المحضر اللازم بالواقعة، واحيل المتهم إلى النيابة لمباشرة التحقيقات.</t>
  </si>
  <si>
    <t>حلوان</t>
  </si>
  <si>
    <t>https://www.masress.com/tahrirnews/3369346</t>
  </si>
  <si>
    <t>علاقة جنسية</t>
  </si>
  <si>
    <t>https://www.masress.com/soutelomma/1099934</t>
  </si>
  <si>
    <t>صحفي</t>
  </si>
  <si>
    <t>رسمي</t>
  </si>
  <si>
    <t>مال</t>
  </si>
  <si>
    <t>عين شمس</t>
  </si>
  <si>
    <t>من دفتر التوثيق والمعلومات مدمنو صيد العذارى على الفيس بوك
آية الجيارنشر في الصباح يوم 09 - 01 - 2016
نجل رجل أعمال مشهور انتحل صفة طالبة ومارس الجنس مع طالبات «الثانوية» أمام الكاميرا
سياسيون ومشاهير يسقطون فى فخ «الجنس أونلاين » على يد شاب من مدينة نصر
الأطباء: مرضى سيكوباتيين يحبون الابتزاز وضعفاء الشخصية وعدوانيون
شهدت الشهور الماضية حدوث العديد من جرائم فض بكارة العذارى على الفيس بوك وممارسة الجنس مع المتزوجات والمطلقات عبر الفيس بوك، ثم تحول الأمر إلى ابتزاز جنسى كامل مقابل مبالغ مالية، بعدما يتضح للضحية أن المتهم كان يقوم بتصويرها والتسجيل لها فيديو عبر الكاميرا، فبدأت البلاغات تتوالى على مباحث التوثيق والمعلومات.
«الصباح» رصدت أشهر صائدى الفتيات على الفيس بوك خلال الفترة الماضية، حيث كانت الصدمة عندما ألقت مباحث التوثيق والمعلومات على متهم بعين شمس فض بكارة أكثر من 50 طفلة من خلال عمل حساب وهمى باسم طفلة على «فيس بوك»، قام من خلاله بالتعرف على أطفال تبلغ أعمارهم 13 عامًا، أو أكثر من ذلك قليلًا، ويجعلهم يمارسون الجنس أمامه عبر الكاميرا، حتى تقوم الطفلة بفقد عذريتها، وهنا يغلق المتهم حسابه ويبحث عن فريسة أخرى.
اكتشاف المزيد
دفتر
دفاتر
ملابس رياضية
فيسبوك
الرياضية
دورات تسويق للمؤثرين
الرياضة
الرياضي
الفيس بوك
رياضة
المتهم كان يعمل مهندسًا بإحدى شركات البترول، واعترف أنه أدمن ممارسة الجنس مع الأطفال عبر الفيس بوك رغم أنه متزوج.
وكان المتهم الثانى، والذى أطلق عليه «ذئب حلوان» شابًا أقبل على ال45 من العمر، لم يتزوج، لكنه خبير فى التكنولجيا، بدأ فى ممارسة الجنس عبر الانترنت مع المطلقات منذ كان عمره 20 عامًا، وكان بعد ذلك يتعرف عليهن عبر الفيس بوك، ويأتى بهن إلى شقته لمعاشرتهم معاشرة الأزواج.
ولم يكتف بذلك بل قام بتصويرهن فيديو أثناء معاشرتهن، واستمر الأمر معه حتى بلغ الثلاثين، ثم بدأ فى ممارسة الجنس مع طالبات الجامعة، حيث يقوم بإنشاء صفحة فيس بوك باسم فتاة جامعية، يتعرف من خلالها على طالبات الجامعة، ويستمر فى الحديث معهن حتى يصل الأمر بينهن إلى قيام الفتاة بخلع ملابسها أمامه وتحسيس جسدها بغرض الإثارة.
اكتشاف المزيد
دفاتر
دفتر
الرياضة
دورات تسويق للمؤثرين
رياضة
فيسبوك
الفيس بوك
فيس بوك
ملابس رياضية
الرياضية
وعندما وصل إلى مرحلة الأربعين عامًا أغلق كل صفحاته عبر الفيس بوك، وبدأ فى إنشاء حساب جديد يستقطب من خلاله الأطفال لممارسة الجنس معهم وتمكن من إفقاد أكثر من 30 طفلة عذريتهم أمامه فى الكاميرا.
وفى دفاتر التوثيق والمعلومات تكمن أسرار العديد من القضايا الصادمة، حيث كانت أول قضية تم ضبطها فى عام 2005 عندما قام شاب بابتزاز جنسى عبر الشات وقام بتصوير مجموعة من السيدات عاريات أمام الكاميرا، حيث تبين أنه من مصر الجديدة، وأقام علاقات مع مطلقات من رجال أعمال، وقام بتصويرهن فى أوضاع فاضحة.
اكتشاف المزيد
دفاتر
دفتر
رياضة
فيسبوك
الفيس بوك
الرياضي
الرياضية
دورات تسويق للمؤثرين
ملابس رياضية
فيس بوك
وعندما توالت البلاغات من تلك السيدات بابتزازهن جنسيًا قامت مباحث التوثيق والمعلومات بعمل كمين للمتهم، وتم ضبطه وبمواجهته اعترف أنه وحيد أسرته التى سافرت إلى الخارج وتركته، فأصبح مدمنًا للجنس من خلال الشات.
ولعل الأشهر فى دفاتر مباحث التوثيق والمعلومات قيام رجل بالتنكر فى شخصية فتاة، ومارس الابتزاز الجنسى مع رجال أعمال وقضاة وسياسيين كبار فى الدولة، عندما جعلهم يتجردون من ملابسهم أمامه وصورهم عراة وابتزهم جنسيًا وهددهم بفضحهم، وتوالت البلاغات منهم على مباحث التوثيق والمعلومات. وتم إلقاء القبض عليه فى منطقة مدينة نصر، وتبين أنه كان يقوم بابتزاز العديد من المشاهير، لكنهم لم يبلغوا عنه خوفًا من فضحهم بصورهم العارية التى كانت بحوزته على الجهاز الذى تم تحريزه.
وكانت القضية الخفية التى لم تتسرب تفاصيلها إلى وسائل الإعلام قيام نجل رجل أعمال مشهور بالتنكر فى شخصية فتاة، قام من خلالها باصطياد بنات الثانوية العامة من خلال معرفته بهن، فأنشأ حسابًا وهميًا على موقع فيس بوك باسم طالبة فى الثانوية، تمكن من خلاله إرسال طلب صداقة لزميلاته، ومارس معهن الجنس عبر الكاميرا، وعندما قطعن علاقاتهن معه حاول استعادتها بتهديدهن، إلا أن البلاغات كشفته وتم القبض عليه.
من جانبها قالت الدكتورة منال زكريا حسين، أستاذ علم النفس، بكلية الآداب جامعة القاهرة، أن ضحايا الذئاب البشرية وهم الأطفال لابد أن يخضعوا للعلاج النفسى بعد تلك الوقائع، حتى يتكيفوا مع المجتمع الذى لم يجدوا فيه الأمن والطمأنينة.
وأضافت: «أما المجرمون الذين يرتكبون تلك الوقائع، فهم مرضى سيكوباتيين جانحين، ويتميزون بأنهم يكونون عدوانين، يقللون من شأن الآخرين، ويحبون الابتزاز، لأنهم بالأساس يعانون من ضعف الشخصية، فيستسهلون التعامل مع الأطفال».</t>
  </si>
  <si>
    <t>https://www.masress.com/elsaba7/141074</t>
  </si>
  <si>
    <t>عاطل يبتز رجل أعمال على «فيس بوك» بفيديوهات مفبركة لعدم تعيينه بشركاته
يونس محمدنشر في التحرير يوم 17 - 01 - 2016
تمكنت الإدارة العامة للمعلومات والتوثيق، اليوم الأحد، من ضبط أحد الأشخاص، مقيم محافظة الأقصر، لقيامه بانتحال شخصية أحد رجال الأعمال وأخرين لمحاولة الإستيلاء منهم على مبالغ مالية وتهديدهم بنشر صور مصطنعة لهم على شبكة الإنترنت.
تلقت إدارة المعلومات والتوثيق بلاغا من أحد المحامين وكيلاً عن أحد رجال الأعمال يفيد، بقيام مجهول بتهديد موكله من خلال إنشاء صفحة على موقع التواصل الإجتماعى (فيس بوك ) وانتحل فيها شخصية رجل الأعمال وتواصل مع العديد من المواطنين من خلالها وقيامه بتهديد موكله بنشر فيديو وصور مصطنعة له على شبكة الإنترنت والمطالبة بمبلغ مالى قدره مائة ألف دولار.
وتمكن ضباط الإدارة من خلال الفحص الفنى والتتبع بالإستعانة بالتقنيات الحديثة تبين قيام: «أسامة.ص.ن»، حاصل على بكالوريوس خدمة اجتماعية، مقيم بدائرة مركز شرطة اسنا بالأقصر، بإدارة الصفحة، عقب تقنين الإجراءات تمكنت الأجهزة الأمنية من ضبطه وبحوزته 3 هواتف محمولة وبفحصها تبين وجود دلائل تُشير إلى إرتكابه الواقعة والعديد من رسائل التهديد.
بمواجهة المتهم إعترف بإرتكابه الواقعة وذلك لسابقة قيامه بالتقدم للعمل عدة مرات بإحدى شركات رجل الأعمال للحصول على وظيفة إلا أنه لم يوفق فى الحصول عليها فقرر الإنتقام منه بإنشاء حساب باسمه على موقع التواصل الإجتماعى «فيس بوك» وانتحل فيه شخصية رجل الأعمال وتعرف من خلاله على عديد من المواطنين وعدد من السيدات مُستخدماً اسم رجل الأعمال مما دفع بعضهن للتبرع بمبالغ مالية للمشاركة فى المشروعات الخيرية التى يقوم بتنفيذها وتم ضبط مبالغ مالية وإيصالات تحويل مبالغ أخرى للمتهم.
اكتشاف المزيد
اتصال
رياضة
ملابس رياضية
اتصل
فيس بوك
شراء الفيتامينات والمكملات الغذائية
صحية
الصحة
دورات تسويق للمؤثرين
الرياضية
وباستكمال الفحص الفنى للأجهزة تبين وجود حسابات أخرى باسماء مختلفة قام المتهم من خلالها بانتحال شخصياتهم وطلب الحصول على مبالغ مالية منهم لعدم نشر صور لهم على خلاف الحقيقة.
تم إتخاذ كافة الإجراءات القانونية اللازمة وأخطرت النيابة للتحقيق.</t>
  </si>
  <si>
    <t>مهندس بشركة بترول - بالغ</t>
  </si>
  <si>
    <t>خبير تكنولوجي - 45 سنة - غير متزوج</t>
  </si>
  <si>
    <t>نجل رجل أعمال</t>
  </si>
  <si>
    <t>حبس</t>
  </si>
  <si>
    <t>https://www.masress.com/tahrirnews/3371680</t>
  </si>
  <si>
    <t>الشرقية</t>
  </si>
  <si>
    <t>ر. ع - سيدة - ربة منزل - 48 سنة وع.ح رجل بالغ 51 سنة ومسجل وشقيقه 42 سنة</t>
  </si>
  <si>
    <t>الضحية</t>
  </si>
  <si>
    <t>ضبط تشكيل عصابي تتزعمه سيدة لاستدراج الرجال وتصويرهم بالشرقية
إسلام الشاذلينشر في التحرير يوم 06 - 02 - 2016
تمكن رجال مباحث مركز شرطة منيا القمح بمحافظة الشرقية، اليوم السبت، من القبض على تشكيل عصابي مكون من سيدة وشقيقين، يستدرجون الرجال، ويبتزونهم مالياً.
تلقى اللواء حسن سيف، مدير أمن الشرقية، إخطاراً من مأمور مركز شرطة منيا القمح يفيد بتلقيه بلاغاً من "أحمد.ع.م" 25 سنة، ومقيم بقرية تابعة لمركز منيا القمح، يتهم فيه سيدة باستدراجه إلى مسكنها، وقيام شخصين بتوثيقه وإجباره على توقيع إيصالات أمانة .
وكشفت التحقيقات قيام "ر.ع.س" 48 سنة، ربة منزل، بالاتفاق مع جارها "ع.ح.ال" 51 سنة مسجل ومقيم منيا القمح، وشقيقه 42 سنة، باستدراج الرجال، إلى شقتها وبمجرد دخولهم الشقة، يقوم المسجل وشقيقه بتوثيق الضحية، وإجباره على توقيع إيصالات أمانة على بياض، بعد تصويره بملابسه الداخلية، وابتزازه بالصور والإيصالات.
وتمكن ضباط المباحث من ضبط السيدة والمسجل وشقيقه واعترفوا بارتكاب 3 وقائع، فيما لم يقم العديد من الضحايا بتحرير محاضر خوفاً على سمعتهم، وتحرر عن ذلك المحضر اللازم وجار إخطار النيابة للتحقيق.</t>
  </si>
  <si>
    <t>https://www.masress.com/tahrirnews/3378623</t>
  </si>
  <si>
    <t>رقم 872 لسنة 2016 إدارى منيا القمح</t>
  </si>
  <si>
    <t>https://www.masress.com/hawadeth/259438</t>
  </si>
  <si>
    <t>https://www.masress.com/ona/2499815</t>
  </si>
  <si>
    <t>ش. م ش - بالغ - موظف بمستشفى</t>
  </si>
  <si>
    <t>جهة رسمية</t>
  </si>
  <si>
    <t>القصة الكاملة لعنتيل حلوان
أيمن فاروقنشر في أخبار الحوادث يوم 08 - 02 - 2016
عنتيل جديد، من نوع مختلف، لديه قدرات عالية فى استخدام التكنولوجيا وعالم البرامج الصوتية التى يمكنه بها تغيير صوته لأى شخص يريده، وهذا مافعله شاكر، موظف المستشفى، مع ضحاياه اللاتى تجاوز عددهن ال40 ضحية، بعد إقناعهن أنه فنانة شهيرة، وبإمكانها إدخالهن العمل الفنى، ثم يرسل لهن مقطع صوتى لهذه الفنانة لإثبات أنه تلك الفنانة، وتسقط الضحية بسهولة، طفلة صغيرة تبحث عن الشهرة والمال، ترضخ لتعليماته، تصور نفسها فى مقاطع مخلة ثم ترسلها، ليبدأ هو بعد ذلك رحلة الابتزاز مع أسر هؤلاء الصغيرات، ويطلب من أسرهن آلاف الجنيهات حتى لا ينشر تلك الفيديوهات على مواقع اليوتيوب والفيس بوك والتشهير بسمعة ابنتهن، هناك من يرضخ وهناك من يرفض ويكون جزائه بث الفيديوهات على مواقع الفيس بوك وعلى صفحات لشباب الجامعات، القصة كاملة نقدمها لكم بين سطور هذا الموضوع.. وكيف أسقطته البصمة الإلكترونية.
استغل براءة الفتيات الصغيرات ، لعب على وتر تطلع بعضهن إلى الشهرة، أغراهن بالمال، بعد أن تمكن من تغيير صوته وتقليد فنانة شهيرة، المثير أن هذا الشاب، بعد أن يرتكب جريمته لا يكتفى بالحصول على الفيديوهات بعد أن يقنع ضحاياه الأطفال بالتصوير فى أوضاع مخلة، لكنه يبتز أسر هؤلاء الأطفال ويطلب منهن آلاف الجنيهات حتى لايضع فيديوهات ابنتهم على اليوتيوب أو الفيس.
مكالمة تليفونية، من فتاة غير معروفة للطفلة، ه.ن.م، 13 سنة، بصوت هادئ وجميل يبدأ المحادثة معها على أنه امرأة، وعليها أن تركز لمعرفة المتصل، يعرف اسمها، وعمرها، والمرحلة الدراسية، وهنا تبدأ الطفلة فى الانسياق وراءه والوقوع فى الفخ، فهذه الطفلة ليست الوحيدة وفقا لتحريات المباحث واعترافات الشاب ولكنها الرقم 30 أو 40 على حسب ذاكرة الشاب وفقا لاعترافه، الذي تمكن من إقناعها من تصوير نفسها فى أوضاع مخلة وأرسال صور لها وفيديوهات وهى فى تلك الأوضاع له على رقم هاتفه، لكن الضحية هنا لا تعرف أنه رجل، ولكن هذا الشاب كان يغير صوته عن طريق برانامج حديث متخصص فى تغيير صوته وتحويله إلى صوت الفنانة الشهيرة، لتندهش الطفلة البريئة، وتسقط فى شباكه بسهوله، بعد أن يرسل لها مقطع فيديو بصوت الفنانة لتقتنع الطفلة تماما، أنها تتحدث للفنانة المعروفة.
اكتشاف المزيد
الكتب
للكتاب
بالكتاب
الكُتّاب
الرياضي
اتصال
رفوف كتب
علم
بالفيديو
رياضة
تبدأ الفنانة " الشاب النصاب" حديثه بكلمات معسولة، بعد أن يرى صورتها على البروفايل الخاص بها على الواتس، ويمتدح جمالها، يسمع صوتها، وحينما يسمعها يشكر فيها، مبالغا أنها موهوبة، وأنه سيجعلها نجمة خلال شهور قليلة، وهنا تطلب الفنانة من الطفلة، صورا لها، وهى بملابس داخلية لترى قوامها الجذاب الممشوق، وهل تصلح لأن تكون نجمة شباك أم مجرد فنانة مثل باقى الفنانات اللاتى يظهرن على الشاشة ولكن دون نجومية، على الفور تبدأ الطفلة فى السير وراء السراب الذي ذرعه لها الشاب النصاب، تتجرد من ملابسها فى أول خطوة وتكتفى فقط بملابس داخلية، وتلتقط لنفسها صور سيلفى، وترسلها للفنانة الشهير " الشاب النصاب".. وتصل الرسائل للشاب، يبدأ يفحص الصور، يتأمل فيها، وحينما تعجبه الطفلة أو الفتاة وتدخل عقله، وتتربع على عرش مزاجه، يبدأ فى الاستمرارية فى الحديث معها، باعتبار انه الفنانه، وأنها أعجبت بها، ويقنعها بأنها تمتلك وجه سينمائى جذاب، تستمر الطفلة فى السقوط فى الممنوع، على أمل وهم رسمته فى مخيلتها ليس له أساس من الواقع، لكنها فى نفس الوقت لا تعلم أنه رجل، فهو لدية خبرة ومعرفة بالبرامج الحديثة القادرة على تغيير الصوت لأى شخص تريده، ومن هنا يتحكم فى فريسته بسهولة، يرسل الشاب مقطع فيديو بصوت الفنانة ويطلب منها أن تغنى وهى ترقص وتتمايل وتقوم بآداء إغراءات حتى تتمكن من الحكم عليها، يتلاعب بأحاسيسها، ووجدانها، ويأخذها إلى منطقة بعيدة عن الواقع وهى تستجيب للفنانة صاحبة الصوت المزيف وتقع فى الفخ الأخير حينما ترسل فيديوهات لها حتى ولو أرسلتها لفنانة او فتاة مثلها، فهى بذلك وضعت نفسها فى موقف حرج.
اكتشاف المزيد
بالكتاب
الكتب
للكتاب
الكُتّاب
بالفيديو
الفيديوهات
رياضة
علم
الاتصال
رفوف كتب
فى اليوم التالى يأتى اتصال تليفونى للطفلة لكنه هنا ليس بصوت الفنانة، ولكن بصوت رجل غليظ، من نفس رقم الفنانة التى كانت تتحدث لها بالأمس، يطلب منها أن تتماسك، لأنه سيفاجئها بأمر خطير، وهو أن الفناة الشهيرة التى كانت تتحدث معها بالأمس ماهو إلا كمين وفخ نصبته لك، حتى أحصل على الفيديوهات التى قمت بإرسالها لى بسهولة، لاتزال الطفلة فى حالة عدم وعى، وكأن أحلت بها صاعقة، دارت بها الدنيا، أغمى عليها، ولكنها بعد لحظات عادت مرة أخرى لوعيها، وسألته عن سبب مافعله؟.. فلم يجاوبها.. اكتفى بالصمت، قال لها بعد دقائق ستعرفين!.. شعرت الطفلة أنها فى موقف صعب، حائرة هل تقول لأمها أو لوالدها أم لمن؟.
مرت دقائق، تليفون الأم يرن، ترد، شاب يبلغها أنه يريدأن تسمعه فى أمر خطير وإلا سيضيع مستقبل ابنتها الصغيرة، صمتت الأم وهى فى حالة قلق وخوف، وتنصت، للشاب الذي يقول لها أنه يمتلك فيديوهات مخلة لابنتها، وأريد مبلغ 50 ألف جنيه، مقابل عدم وضعه على اليوتيوب أو مواقع إباحية أو الفيس بوك، تسمع الأم وتتمنى أن يكون المتصل شخص يعرفها جيدا ويمازحها، بطريقة سخيفة لكن الاتصال ينتهى هنا.
تذهب الأم للأب وتشرح له على الفور تذهب الأم وبصحبتها زوجها وابنتها، إلى الإدارة العامة للتوثيق والمعلومات، وتحرر بلاغا وتحكى، ز.س.ن، ربة منزل قصتها وابنتها كاملة إلى مدير الإدارة العامة للتوثيق والمعلومات، وأن هذا الشخص يستخدم خط تليفونى "محدد" ويقوم بإرسال رسائل لهاتف ابنتها القاصر، ه.ن.م، 13 سنة، باستخدام تطبيق الواتس آب، منتحلا شخصية فنانة شهيرة، وعزز لديها القناعة بذلك بأن أرسل إليها مقطعا صوتياً بصوت تلك الفنانة وطلب منها إرسال عدة مقاطع فيديو شخصية إليه فقامت بافعل بإرسالها ثم راودها عن نفسها وساومها لدفع مبالغمالية تصل لآلاف الجنيها وإلا سيقوم بنشر تلك المقاطع على المواقع المختلفة للتشهير بها.
اكتشاف المزيد
الكتب
بالكتاب
الكُتّاب
للكتاب
فيديو
ملابس رياضية
الاتصال
كتاب
اتصال
الفيديوهات
على الفور أمر اللواء خالد عبد العال مساعد الوزير لأمن القاهرة واللواء مدير الإدارة العامة للتوثيق والمعلومات بتشكيل فريق بحث، أشرف عليه اللواء هشام العراقى مدير الإدارة العامة لمباحث القاهرة، واللواء محمود خلاف نائب مدير الإدارة العامة لمباحث القاهرة، واللواء عبد العزيز خضر مدير مباحث القاهرة، وقاده العميد هشام لطفى رئيس مباحث قطاع الجنوب، والعقيد شريف فيصل رئيس مباحث حلوان، وبإعداد الأكمنة تم القبض على المتهم، وبعد الاستعانة بالتقنيات الحديثة وتتبع البصمة الإلكترونية تم التوصل إلى أن مستخدم الخط التليفونى المحدد هو مستخدم حساب فيس بوك وتبين أن اسمه شاكر .م.ش، موظف بمستشفى، وبمواجهته اعترف بارتكابه بالواقعة، وأن هناك ضحايا أخريات قام بابتزازهن والنصب عليهن.
كما استدعى مدير نيابة حلوان ضحايا عنتيل حلوان الذي بث لهم فيديوهات مخلة بالآداب لابتزاز الأطفال والفتيات على مواقع التواصل الاجتماعى لسماع أقوالهم حول الواقعة المثيرة.</t>
  </si>
  <si>
    <t>https://www.masress.com/hawadeth/259713</t>
  </si>
  <si>
    <t>أسوان</t>
  </si>
  <si>
    <t>أسوان.. ضبط أمين شرطة يبتز النساء لممارسة الجنس
الشعبنشر في الشعب يوم 28 - 02 - 2016
ألقت مباحث أسوان، القبض على أمين شرطة لاتهامه بابتزاز السيدات، عبر موقع التواصل الاجتماعي "فيس بوك" وتهديدهن بنشر صورهن على المواقع الجنسية إن لم يمارسن الجنس معه- بحسب الإعلامية إنجي أنور.
وقالت إنجي أنور، خلال برنامجها "مساء القاهرة"، الذي يعرض على قناة "TEN"، اليوم السبت: إن هذه الحالة تُضاف إلى غيرها من حالات التعدي والابتزاز المختلفة التي يقوم بها أمناء الشرطة ضد المواطنين الشرفاء.
وأشارت أنور، إلى أنه يجب السرعة في مراجعة وتعديل مواد القانون التي تحدد العلاقة بين المواطن وأمين الشرطة، حتى لا يتسنى للأخير ممارسة أعمال منافية للقيم والآداب العامة.</t>
  </si>
  <si>
    <t>https://www.masress.com/alshaab/318942</t>
  </si>
  <si>
    <t>زوج</t>
  </si>
  <si>
    <t>بالفيديو.. ساندي تنهار على الهواء.. ومنى الشاذلي: "أنتي في ورطة"
إسراء أحمدنشر في صوت الأمة يوم 03 - 03 - 2016
إنهارت الفنانة ساندي على الهواء، بعد اعترافها بأنها تعرضت للابتزاز من شخص كان يعيش معها لمدة 8 سنوات.
وقالت خلال برومو لقائها مع الإعلامية "منى الشاذلي" ببرنامج "معكم" المذاع على فضائية "سي بي سي": "عشت لمدة 8 سنوات مع شخص يبتزني طوال الوقت ويعرضني لضغوط نفسية كبيرة".
وانهارت "ساندي" في البكاء"قائلة "مكنش ينفع استنى أكتر من كده"، وردت "منى الشاذلي"، قائلة "انتي في ورطة حقيقية".</t>
  </si>
  <si>
    <t>https://www.soutalomma.com/Article/141848/%D8%A8%D8%A7%D9%84%D9%81%D9%8A%D8%AF%D9%8A%D9%88-%D8%B3%D8%A7%D9%86%D8%AF%D9%8A-%D8%AA%D9%86%D9%87%D8%A7%D8%B1-%D8%B9%D9%84%D9%89-%D8%A7%D9%84%D9%87%D9%88%D8%A7%D8%A1-%D9%88%D9%85%D9%86%D9%89-%D8%A7%D9%84%D8%B4%D8%A7%D8%B0%D9%84%D9%8A-%D8%A3%D9%86%D8%AA%D9%8A-%D9%81%D9%8A-%D9%88%D8%B1%D8%B7%D8%A9</t>
  </si>
  <si>
    <t>https://www.masress.com/almesryoon/972134</t>
  </si>
  <si>
    <t>https://www.almasryalyoum.com/news/details/903329</t>
  </si>
  <si>
    <t>https://fan.elfagr.org/2052149</t>
  </si>
  <si>
    <t>https://www.vetogate.com/2076107</t>
  </si>
  <si>
    <t>https://www.almasryalyoum.com/news/details/903722</t>
  </si>
  <si>
    <t>https://www.almasryalyoum.com/news/details/903726</t>
  </si>
  <si>
    <t>ح ب - رجل أعمال مصري مقيم بكندا - بالغ</t>
  </si>
  <si>
    <t>https://www.youm7.com/story/2016/3/4/%D8%B2%D9%88%D8%AC-%D8%B3%D8%A7%D9%86%D8%AF%D9%89-%D9%8A%D8%B1%D8%AF-%D8%B9%D9%84%D9%89-%D8%A7%D8%AA%D9%87%D8%A7%D9%85%D8%A7%D8%AA%D9%87%D8%A7-%D8%B2%D9%88%D8%A7%D8%AC%D9%86%D8%A7-%D9%84%D9%85-%D9%8A%D9%83%D9%86-%D8%B3%D8%B1%D9%8A%D8%A7-%D9%88%D9%84%D9%85/2614007</t>
  </si>
  <si>
    <t>https://www.masress.com/tahrirnews/3390724</t>
  </si>
  <si>
    <t>https://www.alwafd.news/%D8%A3%D8%AE%D8%A8%D8%A7%D8%B1/1065818--</t>
  </si>
  <si>
    <t>https://www.elwatannews.com/news/details/1006768</t>
  </si>
  <si>
    <t>تسجيلات</t>
  </si>
  <si>
    <t>تهديد</t>
  </si>
  <si>
    <t>أ أ - بالغ - طالب</t>
  </si>
  <si>
    <t>رقم 821 لسنة 2016 جنايات</t>
  </si>
  <si>
    <t>نيابة دمياط تقرر حبس طالب انتحل صفة ضابط 4 أيام
عبده عبد الحميدنشر في التحرير يوم 15 - 03 - 2016
تباشر النيابة العامة بدمياط، برئاسة المستشار محمد الشربيني، تحقيقاتها في القضية رقم 821 لسنة 2016 جنايات، ضد أحمد العزبي، طالب انتحل صفة ضابط شرطة، وضبط بحوزته 5 كارنيهات منسوبة للقوات الجوية و 2 صورة بملابس طيارين 8 كارنيهات طلاب بكلية الشرطة، وأوراق بيضاء عليها خاتم شعار الجمهورية، وسيديهات عليها أفلام جنسية.
أنكر المتهم واقعة التزوير، وتبين من التحقيقات أ نه يمتلك شركات دعاية وإ علان، و يُحصل مبالغ مالية نظير إدخال الطلبة كلية الشرطة، أو لتوفيق أوضاع المتخلفين عن أداء الخدمة العسكرية.
تبيّن أيضًا أنه درس الطيران بأحد المعاهد الخاصة، لكنه ترك دراسته وأهملها، واتجه لطريق التزوير والإنحراف، ومعه عدد من أصدقاء السوء، كما ابتزّ عددًا من الفتيات سيئة السمعة؛ لقضاء سهرات حمراء معهن، ومع أصدقائه من مختلف المحافظات، بما يمتلكه من تسجيلات، وبمساعدة اصدقاء السوء.
وعليه قررت النيابة العامة حبسه 4 أيام على ذمة التحقيقات، وتحريز الكارنيهات وجوازات السفر والمبالغ المالية والهواتف المحمولة والسيديهات المضبوطة بحوزته؛ لعرضها علي الجهات المختصة.</t>
  </si>
  <si>
    <t>https://www.masress.com/tahrirnews/3396435</t>
  </si>
  <si>
    <t>الإسماعيلية</t>
  </si>
  <si>
    <t>فايد</t>
  </si>
  <si>
    <t>رقم 7 أحوال الإدراة العامة للمعلومات والتوثيق</t>
  </si>
  <si>
    <t>القبض على نجار مسلح يبتز سيدة جنسياً في الإسماعيلية
شيرين شلتوتنشر في صوت الأمة يوم 02 - 03 - 2016
تمكنت الإدارة العامة للمعلومات والتوثيق بالإشتراك مع وحدة مباحث مركز شرطة فايد بمديرية أمن الإسماعيلية من القبض على نجار مسلح مقيم بشارع المعاهدة دائرة المركز اقتحم حساب سيدة على موقع التواصل الاجتماعي فيس بوك ونسخ لها صور عارية وقام بتهديدها وتصويرها عارية.
وكان قد ورد لمركز شرطة فايد المحضر رقم 7 أحوال الإدراة العامة للمعلومات والتوثيق المتضمن بلاغ من إحدي المواطنات بشأن قيام أحد الأشخاص بإختراق حسابها الشخصى على الفيس بوك ونسخ صور لها عارية وتهديدها وإبتزازها جنسياً.
بالفحص تبين أن مستخدم الحساب الذى يقوم بإبتزازها متصل على خط تليفون أرضى رقم 2668269 بإسم أحمد م. مقيم شارع المعاهدة قمة فايد دائرة مركز فايد.
عقب تقنين الإجراءات تم إعداد مأمورية إستهدفت المتحرى عنه سالف الذكر بالتنسيق مع ضباط الإدارة العامة للمعلومات والتوثيق، وفرع الأمن العام بالإسماعيلية حيث تم ضبط المتهم أحمد م. سن 38 نجار مسلح مقيم شارع المعاهدة دائرة مركز فايد وضبط جهاز الكمبيوتر الخاص به، وجهاز راوتر.
بمواجهته إعترف بإرتكاب الواقعة، وكلفت إدارة البحث الجنائى بتطوير مناقشته للوقوف على مدى إتساع نشاطه الإجرامى.
تم التحفظ على المتهم والمضبوطات، وجارى العرض على النيابة العامة.</t>
  </si>
  <si>
    <t>https://www.soutalomma.com/Article/141489/%D8%A7%D9%84%D9%82%D8%A8%D8%B6-%D8%B9%D9%84%D9%89-%D9%86%D8%AC%D8%A7%D8%B1-%D9%85%D8%B3%D9%84%D8%AD-%D9%8A%D8%A8%D8%AA%D8%B2-%D8%B3%D9%8A%D8%AF%D8%A9-%D8%AC%D9%86%D8%B3%D9%8A%D8%A7%D9%8B-%D9%81%D9%8A-%D8%A7%D9%84%D8%A5%D8%B3%D9%85%D8%A7%D8%B9%D9%8A%D9%84%D9%8A%D8%A9</t>
  </si>
  <si>
    <t>الإسكندرية</t>
  </si>
  <si>
    <t>سيدي جابر</t>
  </si>
  <si>
    <t>«الداخلية»: ضبط تشكيل عصابي يبتز النساء والبنوك عبر الإنترنت بالإسكندرية
صقر محمدنشر في الفجر يوم 18 - 03 - 2016
تمكنت مباحث التوثيق والمعلومات بوزارة الداخلية بالتعاون مع قوات أمن الأسكندرية، من القبض على تشكيل عصابي إستغل حرفته في التعامل مع "الإنترنت"، لابتزاز عدد من النساء بمحافظة الإسكندرية وتصويرهن في أوضاع مخلة بالشرف ومساومتهن لعدم نشر تلك الصور نظير مبلغ مالي، بالإضافة إلي سطوهم علي الحسابات الإلكترونية لبعض البنوك المصرفية ومساومة مسئوليها.
وقال مصدر أمني بمديرية أمن الإسكندرية، إن أعضاء التشكيل العصابي كونوا كيان للعمل الإجرامي من خلاله أسموه ب"الكتيبة العربية الإلكترونية"، وتشكيلهم " مصطفى عصمت محمد العسكري، وشادي العربي، ومهند زهران "، وسيتم عرضهم على نيابة المنشية بتهم ابتزاز النساء واستغلال صور خاصة من على موقع التواصل الاجتماعي "فيس بوك"، بالإضافة الي عرضهم الأن علي نيابة الأموال العامة في الإسكندرية.
وأضاف المصدر الأمني إنه بعد التأكد من وجود المتهمين وبعد بلاغ من سيدة تضررت من المذكورين تم اعداد كمين لهم بمنطقة سيدي جابر، وتم القبض عليهم وترحيلهم إلى قسم سيدي جابر وتم اتخاذ الإجراءات الجنائية والقانونية.</t>
  </si>
  <si>
    <t>https://www.elfagr.org/2068677</t>
  </si>
  <si>
    <t>https://www.youm7.com/story/2016/3/19/%D8%A7%D9%84%D8%AF%D8%A7%D8%AE%D9%84%D9%8A%D8%A9-%D8%B3%D9%82%D9%88%D8%B7-3-%D8%A3%D8%B4%D8%AE%D8%A7%D8%B5-%D9%8A%D8%AE%D8%AA%D8%B1%D9%82%D9%88%D9%86-%D8%AD%D8%B3%D8%A7%D8%A8%D8%A7%D8%AA-%D8%A7%D9%84%D9%85%D9%88%D8%A7%D8%B7%D9%86%D9%8A%D9%86-%D8%A8%D9%80-%D9%81%D9%8A%D8%B3-%D8%A8%D9%88%D9%83/2636048</t>
  </si>
  <si>
    <t>عام</t>
  </si>
  <si>
    <t>م.ح - بالغ - مخرج سينمائي</t>
  </si>
  <si>
    <t>ننشر تفاصيل ضبط "عنتيل "ممثلات "الدرجة التالته"..مخرج معروف يستقطب ضحاياه عن طريق الفيس .. يبيع لهم وهم الشهرة مقابل علاقة جنسية ..يبتز الرافضين بنشر صورهم عارية ..والامن يعثر علي فيديوهاته مع ضحاياه
نور حسنيننشر في صوت الأمة يوم 16 - 03 - 2016
علي غرار الأفلام السينمائية التي تصور مخرجي السينمات يسيرون وراء شهواتهم ويستغلون الفتيات الطامحين في الشهرة مقابل إرضاء رغباتهم الجنسية، أوهم مخرج سينمائي معروف بعض الفتيات وبنات الجامعة وخريجي كلية الإعلام الطامحين للشهرة ويوعدهم بأنها ستكون بطلة لأحد أفلامه السينمائية، وأنها ستصبح في وقت قليل نجمة مشهورة ويستقطب الفتيات أما عن طريق إعلان يقوم بعمله علي «الفيس بوك» أو عن طريق التعرف عليهم عن طريق الاكونت الشخصي له، علي موقع التواصل الاجتماعي "الفيس بوك" وفي البداية يقوم بإظهارها في بعض الإعلانات حتي تطمئن له وتتأكد أنه لم يكذب عليها وبعد ذلك يقايضها حتى تظهر بطلة في أحد أفلامه السينمائية تقوم بإقامة علاقة جنسية معه، وإذا رفضت ذلك يهددها ويقوم بنشر صور عارية لها علي موقع التواصل الاجتماعي "الفيس بوك"، ويكون ذلك بمثابة الخيط الأول الذي يجذب الفتيات له وايقاع هذا الذئب للفتيات في شباكه.
كثير من الفتيات قاموا بمجاراة المخرج حتي تستطيع أن تحقق حلمها وتصبح نجمة مشهورة، والبعض الآخر يفضلن الصمت خوفًا من الفضيحة ولكن قررت إثنان من الفتيات مما تعرضوا لهذا الابتزاز ونشر صورهم عارية علي "الفيس بوك" بإبلاغ قسم الشرطة وعمل بلاغ رسمي ضده.
وتبدأ تفاصيل الواقعة حينما حلمت فتاة تدعي "انجي.ش" تعمل مذيعة 29 عامًا، أن تصبح نجمة سينمائية مشهورة فتعرفت على المخرج "م.ح" ووعدها بأنها ستصبح بطلة لأحد أفلامه.
اكتشاف المزيد
الرياضي
رياضة
الصحف
صحف
صحيفة
وقالت انجي "لصوت الأمة" أنها وجدت إعلان علي موقع التواصل الاجتماعي "الفيس بوك"، للحاجة إلى نجمات سينمائيين ومذيعات شابات فتقدمت وقابلت المخرج وطلب مني أن أقوم بتصوير بعض المشاهد علي سبيل اختبار لها؛ ولكنه كان اختبار جرئ وطلب منها أن ترتدي ملابس مكشوفة اثناء تصويرها وبعد ذلك طلب منها ان تقيم علاقة جنسية معه، وعندما رفضت قام بعمل أكونت مزور باسمها علي الفيس بوك، وضاف أصدقائها وقام بنشر صورها التي قام بتصويرها أثناء الاختبار وكتب عليها عبارات خادشه للحياء -فقررت الإبلاغ عنه-.
الواقعة الثانية "تعرفت "أميرة.ن" 21 عامًا، طالبة بكلية الاعلام علي المخرج عن طريق الأكونت الأصلي له علي الفيس بوك، و قالت أميرة ل"صوت الامة"، أنها حدثت المخرج عن أحلامها وأنها تريد أن تصبح مشهورة، وطلب منها أن ترسل له صور شخصية خاصة بها وترتدي فيها ملابس مكشوفة، وبعد ذلك هددها بأنه سيقوم بفضحها إذا لم تُقيم علاقة معه وقام بنشر صورها العارية علي الفيس بوك، ولكنها استمرت في رفضها له فأرسلها لها رسائل تهديد علي تليفونها ورسائل سب وقذف؛ فقررت عمل بلاغ رسمي له.
تم تحرير محضر بالواقعة والتحريات أثبتت صحة البلاغ وأكدت الإدارة العامة للمعلومات والتوثيق، أن المخرج قام بإنشاء حساب مزور باسم "انجي .ش"، ووضع عليه صور عارية لها ولفتاة أخري تدعى "أميرة.ن"، وبناء علي التحريات أصدرت نيابة حوادث غرب القاهرة قرار بضبط وإحضار المتهم، وتفتيش مسكنه وانتقلت الادارة العامة للمعلومات والتوثيق لمسكنه وتمكنوا من ضبط اللاب توب الخاص به وهاتفه المحمول ووجدوا عليهم صور خاصة بالفتيات وفيديوهات خاصة لاحدى الفتيات عارية.
اكتشاف المزيد
صحيفة
الصحف
رياضة
الرياضي
صحف
أمر شريف الشناوي وكيل نيابة حوادث غرب القاهرة وبرئاسة المستشار أحمد لبيب حبس المتهم 4 أيام علي ذمة التحقيقات.</t>
  </si>
  <si>
    <t>https://www.soutalomma.com/Article/157023/%D9%86%D9%86%D8%B4%D8%B1-%D8%AA%D9%81%D8%A7%D8%B5%D9%8A%D9%84-%D8%B6%D8%A8%D8%B7-%D8%B9%D9%86%D8%AA%D9%8A%D9%84-%D9%85%D9%85%D8%AB%D9%84%D8%A7%D8%AA-%D8%A7%D9%84%D8%AF%D8%B1%D8%AC%D8%A9-%D8%A7%D9%84%D8%AA%D8%A7%D9%84%D8%AA%D9%87-%D9%85%D8%AE%D8%B1%D8%AC-%D9%85%D8%B9%D8%B1%D9%88%D9%81-%D9%8A%D8%B3%D8%AA%D9%82%D8%B7%D8%A8</t>
  </si>
  <si>
    <t>شمال القاهرة</t>
  </si>
  <si>
    <t>م. أ - مهندس كمبيوتر  و خ أ - ضابط مفصول</t>
  </si>
  <si>
    <t>ضبط وإحضار لضابط مفصول يبتز النساء
إبراهيم عودةنشر في الأخبار يوم 30 - 03 - 2016
أمر المستشار مازن يحيي المحامي العام الأول لنيابات شمال القاهرة الكلية بسرعة ضبط واحضار خالد أبوبكر ضابط مفصول من الخدمة برتبة رائد لاتهامه وآخرين بإنشاء صفحة علي الفيس بوك لاختراق حسابات الآخرين علي مواقع التواصل الاجتماعي وابتزاز السيدات للحصول علي اﻷموال مقابل عدم نشر بياناتهن وصورهن.. تبين من التحقيقات أن مهندس كمبيوتر يدعي (م.أ) محبوس 4 أيام علي ذمة التحقيقات متخصص في شبكات الانترنت اشترك مع آخرين في إنشاء الصفحة التي يشرف عليها شخص يدعي خالد أبوبكر ضابط مفصول.</t>
  </si>
  <si>
    <t>https://www.masress.com/elakhbar/306259</t>
  </si>
  <si>
    <t>https://www.masress.com/akhbarelyom/206259</t>
  </si>
  <si>
    <t>الجيزة</t>
  </si>
  <si>
    <t>البدرشين</t>
  </si>
  <si>
    <t>ضبط 5 عاطلين صوروا تاجرا "عاريا" في البدرشين لابتزازه
محمود الجارحى وجيهان عبد العزيزنشر في الوطن يوم 05 - 04 - 2016
أقدم 5 عاطلين، على تنفيذ جريمة بشعة في منطقة البدرشين، حيث استدرجوا تاجرا بعد أن أغرته فتاة بممارسة الرذيلة معها، وصوروه عاريا لابتزازه.
وتمكنت قوات الأمن بالجيزة، من ضبط المتهمين، وأمر اللواء خالد شلبي مدير الإدارة العامة للمباحث بتحرير محضر بالواقعة، وإحالة المتهمين للنيابة.
وكان العقيد محمد عبدالواحد مفتش مباحث البدرشين والعياط، تلقى بلاغا من تاجر يفيد بأن 5 أشخاص صوروه عاريا وابتزوه، وطلبوا منه مبالغ مالية لعدم فضح أمره في المنطقة.
وأوضحت تحريات اللواء رضا العمدة مدير المباحث الجنائية، صحة الواقعة، وتم تشكيل فريق للقبض على المتهمين، وتم الإيقاع بهم من خلال عدد من الأكمنة نُصبت لهم.
واعترف المتهمون، أمام اللواء أحمد حجازي مساعد أول وزير الداخلية لأمن الجيزة، أن فتاة استدرجت المجني عليه بحجة ممارسة الرذيلة معها، وصوروه لابتزازه، وأحيلوا للنيابة لتولي التحقيق.</t>
  </si>
  <si>
    <t>https://www.masress.com/elwatan/1073168</t>
  </si>
  <si>
    <t>ح. س - طالب - 21 سنة</t>
  </si>
  <si>
    <t>ح. س - 21 سنة - طالب</t>
  </si>
  <si>
    <t>ننشر اعترافات المتهم بخطف طالب وتصويره عاريا تحت تهديد السلاح
نور حسنيننشر في صوت الأمة يوم 20 - 04 - 2016
أمر المستشار اسلام سرور رئيس نيابة حلوان حبس مسجل خطر خطف طالب بكلية هندسة بعد ان تعرف عليه عبر موقع التواصل الاجتماعي "الفيس بوك" وتحايل عليه ببيع هاتف محمول له بأقل من قيمته الحقيقية وعقب وصوله لمسكنه قام بتهديده بسلاح ابيض واجبره علي خلع ملابسه وتصويره عاريا واجباره علي توقيع ايصالات أمانة 4 ايام علي ذمة التحقيقات.
تبدأ تفاصيل الواقعة حينما تلقي اللواء خالد عبد العال مساعد أول وزير الداخلية ومدير امن القاهرة بلاغا من شخص يدعي "حذيفة.س" 21 سنة طالب بكلية الهندسة بأنه تعرف على احد الأشخاص شخص يدعي "يحي.ع" 38 سنة عاطل والسابق اتهامه في عدد 5 قضايا أخرهم 27749 لسنة 2009م حلوان " مخدرات " من خلال موقع التواصل الاجتماعي " فيس بوك " حال عرضه هاتف محمول للبيع بمبلغ 4000 جنية " اقل من قيمته الحقيقية " واتفقا علي التقابل بميدان المحطة دائرة القسم عقب وصوله اصطحبه المشكو في حقه لمسكنة بحجة عرض هواتف أخري للبيع حيث قام المتهم بتهديده بسلاح ابيض " مطواة " واستولي منه علي عدد 2 هاتف محمول ومبلغ مالي 4700 جنية واجبره علي التوقيع علي عدد 3 مبايعات للهواتف وخلع ملابسة وتصويره عاريًا.
قام مدير أمن القاهرة بتكليف فريق بحث لكشف غموض واقعة القتل والوصول الي مرتكبيها وعلي الفور تكوين فريق أمني من ضباط المديرية برئاسة اللواء هشام العراقي مدير الإدارة العامة لمباحث القاهرة، واللواء عبد العزيز خضر.
علي الفور انتقل ضباط المباحث لمكان الواقعة وتمكنوا من ضبط المتهم وبحوزته السلاح الأبيض المستخدم في ارتكاب الحادث والهاتفان والمبلغ المالي المستولي عليهم وكذا المبايعات ممهورة بتوقيع المجني عليه بمواجهته اعترف بارتكاب الواقعة علي النحو المشار إليه.
اكتشاف المزيد
الرياضي
رياضة
صحف
صحيفة
الصحف
بعرض المضبوطات علي المجني عليه تعرف عليها واتهمه بسرقته بالإكراه وتحرر عن ذلك المحضر رقم 10490 لسنة 2016م جنح القسم.
قال المتهم في تحقيقات النيابة هذه لم تكن المرة الأولي التي استقطب فيها أحد عن طريق موقع التواصل الاجتماعي "الفيس بوك".. فانا استقطب المجني عليهم عن طريق "الفيس بوك" كل مرة بحيلة مختلفة مرة واقول لهم اني اقوم ببيع موبايلات بأسعار منخفضة جدا عن سعرها الحقيقي.. وبعد ذلك احاول اصطحابهم الي منزلي بأي حجة.. والبعض كان يوافق والبعض يرفض.. وبعد ذلك اقوم بسرقة محتوياتهم الشخصية.. واصورهم عراه تحت تهديد السلاح.. واجبرهم علي التوقيع علي ايصالات أمانة ثم ابتز المجني عليهم بعد ذلك لدفع مبالغ مالية.</t>
  </si>
  <si>
    <t>رقم 10490 لسنة 2016م</t>
  </si>
  <si>
    <t>https://www.soutalomma.com/Article/197742/%D9%86%D9%86%D8%B4%D8%B1-%D8%A7%D8%B9%D8%AA%D8%B1%D8%A7%D9%81%D8%A7%D8%AA-%D8%A7%D9%84%D9%85%D8%AA%D9%87%D9%85-%D8%A8%D8%AE%D8%B7%D9%81-%D8%B7%D8%A7%D9%84%D8%A8-%D9%88%D8%AA%D8%B5%D9%88%D9%8A%D8%B1%D9%87-%D8%B9%D8%A7%D8%B1%D9%8A%D8%A7-%D8%AA%D8%AD%D8%AA-%D8%AA%D9%87%D8%AF%D9%8A%D8%AF-%D8%A7%D9%84%D8%B3%D9%84%D8%A7%D8%AD</t>
  </si>
  <si>
    <t>س.أ - فنان</t>
  </si>
  <si>
    <t>ش - راقصة</t>
  </si>
  <si>
    <t>بالفيديو.. شمس تستغيث بالرئيس: «سعد الصغير صورني عارية ويحاول قتلي»
عبد الفتاح العجمينشر في التحرير يوم 28 - 04 - 2016
قالت الراقصة والفنانة الاستعراضية «شمس»، إنها تستغيث بالرئيس عبد الفتاح السيسي، وبكبار المسئولين في الدولة، لحمايتها من المطرب الشعبي سعد الصغير، بعد تهديده لها بالقتل.
ونشرت «شمس»، مقطع فيديو، عبر صفحتها بموقع التواصل الاجتماعي «فيسبوك»، قائلةً خلاله إنها تزوجت «سعد» منذ 7 سنوات، وخلال هذه السنوات تلقت معاملة قاسية منه بالضرب والسب، متهمةً إياه بخطفها وإجبارها على توقيع وصولات أمانة تُدينها، وإجراء عملية إجهاض للتخلص من حملها منه حينما كانت في شهرها السادس، ما تسبب لها بمشاكل في الرحم تحاول العلاج منها منذ 4 سنوات ولازالت، حيث إنها ستجري عملية جراحية قريبا.
وأكدت «شمس»، أن «سعد» قام بتصويرها عارية من دون ملابس ليبتزها، مستغلًا أنه شخصية مشهورة وله نفوذ، في حين أنها راقصة لا يوجد لها قيمة في المجتمع، مشددةً على أنه يهددها هي وأهلها بالقتل، ويستغل صداقاته ببعض الضباط في الأقسام ويحرر لها محاضر «زنا» ويحبسها لأيام في القسم، مختتمةً: « إذا حدث لي مكروه فسيكون سعد الصغير هو من فعل هذا بي، أطالب كل من يشاهد الفيديو أن يدعو لي».</t>
  </si>
  <si>
    <t>https://www.masress.com/tahrirnews/3415472</t>
  </si>
  <si>
    <t>https://www.alwafd.news/%D8%A3%D8%AE%D8%A8%D8%A7%D8%B1/1153501--</t>
  </si>
  <si>
    <t>https://fan.elfagr.org/2129640</t>
  </si>
  <si>
    <t>https://ahlmasrnews.com/news/-/41895/-</t>
  </si>
  <si>
    <t>https://www.soutalomma.com/Article/215771/%D8%A8%D8%A7%D9%84%D9%81%D9%8A%D8%AF%D9%8A%D9%88-%D8%A7%D9%84%D8%B1%D8%A7%D9%82%D8%B5%D8%A9-%D8%B4%D9%85%D8%B3-%D8%AA%D9%86%D8%B4%D8%B1-%D9%81%D9%8A%D8%AF%D9%8A%D9%88-%D9%84%D9%80%C2%AB%D8%A7%D9%84%D8%B5%D8%BA%D9%8A%D8%B1%C2%BB-%D9%88%D9%87%D9%88-%D9%8A%D9%82%D8%A8%D9%84-%D9%82%D8%AF%D9%85%D9%8A%D9%87%D8%A7</t>
  </si>
  <si>
    <t>أ. ص - ذكر - عاطل - حاصل على بكالوريوس خدمة اجتماعية</t>
  </si>
  <si>
    <t>ع. س - ذكر بالغ - 33 سنة - سمسار عقارات</t>
  </si>
  <si>
    <t>علاقة عاطفية</t>
  </si>
  <si>
    <t>ش.ع - 35 سنة - ربة منزل</t>
  </si>
  <si>
    <t>ش. ع - ربة منزل - 35 سنة</t>
  </si>
  <si>
    <t>سمسار يساوم ربة منزل على تسليمها فيديوهات جنسية لها معه مقابل 8 آلاف جنيه
أشرف غيثنشر في المصري اليوم يوم 07 - 05 - 2016
حاول سمسار عقارات بحلوان ابتزاز ربة منزل تربطهما علاقة غير مشروعة، للحصول منها على مبالغ مالية بعد أن صور لها فيديوهات أثناء ممارستها الرذيلة معه، لكنها أبلغت رجال الأمن الذين تمكنوا من ضبطه.
تلقي مأمور قسم شرطة حلوان بلاغاً من «شيرين.ع» 35 سنة، ربة منزل، اتهمت فيه «عبدالله.س» 33 سنة، سمسار عقارات، بمساومتها على دفع مبلغ 8 آلاف جنيه نظير تسليمها فيديوهات جنسية لها أثناء ممارستها الرذيلة معه، خاصة أنه تربطهما علاقة عاطفية.
تشكل فريق بحث وبإجراء التحريات وجمع المعلومات، تأكدت صحة الواقعة، وبإعداد الأكمنة اللازمة، تمكنت قوة من مباحث القسم من ضبط المتهم، وضبط بحوزته هاتف محمول محملة عليه مقاطع جنسية، وبمواجهته اعترف بارتكاب الواقعة لرفض المُبلغة الزواج منه.
تحرر محضر وتولت النيابة العامة التحقيق.</t>
  </si>
  <si>
    <t>https://www.almasryalyoum.com/news/details/942900</t>
  </si>
  <si>
    <t>https://www.masress.com/almesryoon/993326</t>
  </si>
  <si>
    <t>https://www.elfagr.org/2129019</t>
  </si>
  <si>
    <t>https://www.masress.com/tahrirnews/3418799</t>
  </si>
  <si>
    <t>https://ahlmasrnews.com/news/-/41528/-</t>
  </si>
  <si>
    <t>https://fan.elfagr.org/2125949</t>
  </si>
  <si>
    <t>الشيخ زايد</t>
  </si>
  <si>
    <t>انتحال</t>
  </si>
  <si>
    <t>م م - ريجيسير مصري وخ.م شقيه مصري - وع.أ سوري و3 فتيات إحداهن مصرية وسوريتين</t>
  </si>
  <si>
    <t>مؤبد</t>
  </si>
  <si>
    <t>المؤبد ل7 متهمين انتحلوا صفة ضباط شرطة للنصب على رجال الأعمال
إسلام دياب وأحمد سعدنشر في بوابة أخبار اليوم يوم 03 - 05 - 2016
قضت محكمة جنايات الجيزة، بمعاقبة ٧ متهمين منهم ٣ سوريين، بالسجن المؤبد، لاتهامهم بتكوين شبكة تخصصت في اصطياد رجال الأعمال عن طريق فتيات، وتصويرهم في أوضاع مخلة لابتزازهم، وانتحال صفة ضباط شرطة للنصب عليهم.
صدر الحكم برئاسة المستشار محمد عبد اللطيف مسعود، وعضوية المستشارين خالد الشباسي، وإبراهيم عبد الخالق، وبحضور علاء سمير رئيس النيابة الكلية
وبحسب التحقيقات فان المتهمين يتزعمهم محمد محمود عِوَض الله، ويعمل "ريجسير"، وشقيقه خالد، وآخر سوري الجنسية يدعى عامر الدوسر الدورزي، وثلاث فتيات أحداهما مُصرية، واثنتين سورتين، كونوا تشكيلا عصابيا لاصطياد رجال الأعمال والمشاهير، من داخل الملاهي الليلية والفنادق الشهيرة والمولات المعروفة، مستغلين جمال الفتيات، ورغبة الأشخاص في قضاء ليالي حمراء معهم.
وبعدها يتم التعارف بين الفتاة والمجني عليه، في تلك الأماكن سالفة الذكر، ويصطحب الأخير الفتاة معه إلى منزله، أو إلى مكان آخر تابع للفتاة، وينتحل باقي المتهمين صفة ضباط بمباحث الآداب، لضبط رجال الأعمال، ويستولوا على متعلقات المجني عليه، ويبتزونه لأخذ أمواله، ويضطر للانصياع لهم خوفا من التشهير به.
وأضافت التحقيقات أن آخر ضحاياهم كان رئيس قطاع بإحدى شركات البترول الأجنبية، ولاعب كرة شهير، وممثل، فتعرفت الفتاتان السوريتان على مهندس البترول بالملهى الليلي بأحد الفنادق الشهيرة ، واتفقوا معه على الذهاب إلى الشاليه الخاص به بالعين السخنة، لقضاء يومين معه، مقابل مبلغ مالي لكل واحدة منهم.
اكتشاف المزيد
صحف
الصحف
رياضة
صحيفة
الرياضي
"وعقب خروجهم على الطريق الدائري في اتجاه طريق السويس القطامية، قطع باقي المتهمين الطريق عليه، واستولوا على سيارته والمبالغ المالية حوزته، وعدد من المنقولات الموجودة بالسيارة زاعمين انهم ضباط، تلقوا بلاغا من شقيق السوريات، باختطافهن لممارسة الرذيلة، واستولوا على جميع منقولاته وتركوه وحيدا في الطريق.
أشارت التحقيقات إلى أنه بعد تعدد البلاغات ضد المتهمين، وقيامهم باصطياد لاعب كرة قدم شهير، وتصويره في مواضع مخلة لابتزازه، بصحبة فتاة مصرية وسورية، كما تبين تصويرهم لبعض المقاطع لعدد من الأشخاص منهم صاحب مصنع أجهزة كهربائية، قاموا ابتزازه وتحصلوا منه على مبلغ ٢٥٠ ألف جنيه لعدم نشر تلك المقاطع، تم إعداد كمين أمني، وضبط المتهمات الثلاثة، والقواديين الثلاثة، وبصحبتهم ممثلة ناشئة تبين زواجها عرفيا أربع مرات، وتم ضبط كمية من المنشطات الجنسية وزجاجات خمور مهربة، وثلاث قطع من مخدر الحشيش، وكمية من مخدر الترامادول والهيروين، وبعض كروت الذاكرة لعدد من الهواتف مسجل عليها مقاطع مخلة.
اكتشاف المزيد
الرياضي
صحيفة
الصحف
رياضة
صحف
كما تم ضبط بعض المنقولات من الساعات واجهزة لهاتف المحمولة، وسيارة جيب حديثة، مملوكة لرجل أعمال الذي وقع على عقد زواج عرفي لإحدى المتهمات تحت الاكراه، عقب دخول المتهمين عليه أثناء ممارسة الرذيلة معها، وتم ضبطهم جميعا في فيها مستأجرة بالشيخ زايد يتخذون منها وكرا لممارسة نشاطهم، وهكذا شقة مستأجرة بالتجمع الخامس، كانوا يصطحبون اليها ضحاياهم.
واعترف المتهمون اعترافات تفصيلة أمام النيابة العامة، وتبين من التحقيقات أن احدى الفتيات شقيقة القواد السوري، والثانية ابنة عمه، على الرغم من امتلاكه محلا ليه المأكولات بالمهندسين، الا أنه رغبة في الثراء السريع اتخذ من الرذيلة هدفا وغاية، في استقطاب الفتيات السوريات والمصريات اللاتي يتمتعن بقدر من الجمال، وظروفهم الاسرية صعبة.</t>
  </si>
  <si>
    <t>https://www.masress.com/akhbarelyomgate/62290878</t>
  </si>
  <si>
    <t>https://www.masress.com/akhbarelyom/209915</t>
  </si>
  <si>
    <t>https://fan.elfagr.org/2133881</t>
  </si>
  <si>
    <t>https://www.masress.com/almesryoon/994092</t>
  </si>
  <si>
    <t>بني سويف</t>
  </si>
  <si>
    <t>ضبط صاحب مقهى إنترنت ببني سويف يبتز النساء ماليًا بصور جنسية
بني سويف أحمد كاملنشر في مصراوي يوم 13 - 05 - 2016
ضبطت مباحث الإنترنت بالتعاون مع مباحث مركز شرطة الفشن جنوب بني سويف، اليوم الجمعة، موظف يدير مقهى للإنترنت في شارع البحر الأعظم بمدينة الفشن، متهم بتركيب "صور عارية" لعدد من الفتيات والسيدات، بغرض ابتزازهن ماليًا عبر موقع التواصل الاجتماعي "فيس بوك".
ووردت عدة بلاغات لمباحث الإنترنت عن أحد الأشخاص بابتزاز نساء ماليًا، وتهديدهن بعرض صور كاذبة لهن على موقع التواصل الاجتماعي "فيس بوك" في حال عدم الاستجابة لمطالبة.
تبينت هوية المتهم " محمد . م . ي" 30 سنة موظف، من التحريات الأولية ومتابعة رقم هاتف المتهم وخط الإنترنت، وبتقنين الإجراءات القانونية، داهمت حملة مشتركة من مباحث الإنترنت ومباحث مركز الفشن بقيادة الرائد محمد إبراهيم، مقهى الإنترنت الخاص بالمتهم، وألقي القبض عليه والتحفظ على أجهزة الحاسب الخاصة به.
وحرر محضر بالواقعة، وأخطرت النيابة للتحقيق.</t>
  </si>
  <si>
    <t>https://www.masrawy.com/news/-/details/0/0/0/826556</t>
  </si>
  <si>
    <t>ر.م - مصري - بالغ - حلاق</t>
  </si>
  <si>
    <t>العياط</t>
  </si>
  <si>
    <t>حلاق يبتز سيدات بعد انتحاله صفة طبيب روحاني في الجيزة
الوفدنشر في الوفد يوم 13 - 05 - 2016
نجحت الإدارة العامة لمباحث الجيزة بقيادة اللواء خالد شلبي، مدير الإدارة، في ضبط "حلاق" لابتزازه عددا من السيدات في الجيزة بعد انتحاله صفة طبيب روحاني على موقع التواصل الاجتماعي "فيس بوك".
البداية عندما تلقت الإدارة العامة للمعلومات والتوثيق عدة بلاغات من مواطنات تفيد بقيام طبيب روحاني على موقع التواصل الاجتماعى "فيس بوك" بابتزازهن بصور خاصة بهن بعدما أرسلوها له بغرض مساعدتهن في العلاج الروحاني.
وبفحص البلاغات المقدمة وإجراء التحريات اللازمة وتتبع الحساب على موقع التواصل الاجتماعى، تبين لرجال المباحث أن المتهم يدعي (ر. م) يعمل في محل كوافير للرجال ومقيم بدائرة مركز شرطة العياط.
وبتقنين الإجراءات، تمكن رجال المباحث من ضبط المتهم في أحد الأكمنة المعدة له وبحوزته الأجهزة المستخدمة في تلك الوقائع.
بمواجهة المتهم، اعترف بارتكابه الواقعة، وتم تحرير المحضر اللازم وأخطر اللواء أحمد حجازي مساعد الوزير لقطاع أمن الجيزة، تولت النيابة العامة التحقيق.</t>
  </si>
  <si>
    <t>https://www.alwafd.news/%D8%A3%D8%AE%D8%A8%D8%A7%D8%B1/1174841--</t>
  </si>
  <si>
    <t>المرج</t>
  </si>
  <si>
    <t>بالغ - مصري</t>
  </si>
  <si>
    <t>غير متوفرة</t>
  </si>
  <si>
    <t>فتاة</t>
  </si>
  <si>
    <t>خطيب</t>
  </si>
  <si>
    <t>فضيحة على «الواتس آب».. شاب يبتز والد خطيبته ويطالبه ب 50 ألف جنيه نظير صور عارية لابنته
صدى البلدنشر في صدى البلد يوم 11 - 05 - 2016
دقت عقارب الساعة الحادية عشرة ليلاً سمعت الفتاة الصغيرة صوت إشعار "الواتس آب" الخاص بها لتفتح هاتفها لتجد رسالة حب من خطيبها لتبادله نفس العبارات استلقت بجسدها على سريرها وهى ممسكة بكلتا يديها.. تُبادل حبيبها ذات العبارات وأثناء حديثهما تطرق خطيبها إلى أمور لم تكن تتخيلها طلب منها تصوير نفسها عارية وإرسال الصور له.. تسمرت يديها عن الكتابة وتوقف ذهنها عن التفكير ودققت فى النظر إلى الرسالة عدة مرات وبعد عدة دقائق من عدم الرد رفضت طلب خطيبها ونهرته لكنه صمم وبعد مناقشات رضخت إلى طلبه.
وقامت بتصوير نفسها عدة صور وأرسلتها له عبر "الواتس آب" وبعد مرور عدة أسابيع من الواقعة فوجئت بخطيبها يتصل بوالدها يطلب منه مبلغ 50 ألف جنيه وتهديده لعدم نشر صور ابنته.. وقع الخبر على مسمع الفتاة كصاعقة وأخبرت والدها بالواقعة.
وبعد عدة أيام من التهديد جدد المتهم ابتزازه للأسرة وبعد رفضهم قام بإرسال كافة الصور إلى أسرة الفتاة على "الواتس آب" الخاص بهم فقامت الأسرة بتحرير محضر ضد المتهم وألقى القبض عليه وبسؤال المجنى عليها قالت فى التحقيقات: إن المتهم تقدم لخطبتها منذ فترة وارتبطت به عاطفيًا وبعد مرور عدة أشهر على الخطوبة وأثناء حديثها معه طلب منها المتهم تصوير نفسها بالملابس الداخلية وهى شبه عارية.
وأضافت المجنى عليها فى التحقيقات أنها رفضت طلب خطيبها وبعد إلحاحه عليها وافقت وقامت بتصوير نفسها "سيلفى" وهى شبه عارية وأرسلتها عبر "الواتس آب" وبعد مرور فترة فوجئت بالمتهم يطلب منها مبلغ 50 ألف جنيه مقابل عدم فضحها بين أفراد عائلتها فأخبرت والدتها بالواقعة وبعد الاتصال بالمتهم أخبرهم أنه يحتفظ بصور فاضحة بخطيبته وطلب ذات المبلغ لعدم فضحها إلا أن أسرتها رفضت وبعدها قام المتهم بإرسال كافة الصور إلى أفراد أسرتها عبر "الواتس آب" وتم فضحها ونشر صورها.
اكتشاف المزيد
صحف
رياضة
صحيفة
الرياضي
الصحف
وبمواجهة المتهم بالواقعة أنكر كافة الاتهامات المنسوبة وتحفظت النيابة على هاتفه وتبين من التحريات صحة الواقعة حيث حاول المتهم الحصول على مبلغ مالى من خطيبته بعد أن علم بثراء أسرتها فقرر ابتزازهم وأمرت نيابة المرج برئاسة تامر العربى بحبس المتهم 4 أيام.</t>
  </si>
  <si>
    <t>https://www.elbalad.news/2195308</t>
  </si>
  <si>
    <t>السيدة زينب</t>
  </si>
  <si>
    <t>مهندس-29 سنة-مصري - محفظ قرآن</t>
  </si>
  <si>
    <t>محفظ قرآن</t>
  </si>
  <si>
    <t>حبس مهندس 4 أيام لاتهامه بممارسة الفجور مع طالب ثانوي بالسيدة
النهارنشر في النهار يوم 15 - 05 - 2016
أمر أحمد كمال وكيل نيابة السيدة زينب برئاسة المستشار محمد سليم رئيس النيابة، بحبس مهندس 29 سنة يعمل بشركة مقاولات خاصة 4 أيام على ذمة التحقيقات معه في اتهامه بممارسة الفجور مع طالب ثانوى 17 سنة في منطقة السيدة زينب، وأمرت النيابة أيضا بعرض المجنى عليه على الطب الشرعى، وطالبت الأجهزة الأمنية بسرعة التحري حول الواقعة.وتنين من التحقيقات التي أجرتها النيابة أن المتهم تعرف على المجنى عليه منذ 3 سنوات عن طريق أحد أقاربه، بدعوى تحفيظه القرآن الكريم، وبدأ المتهم في مساعدة المجنى عليه في حفظ القرآن لمدة ثلاث شهور، إلا أن العلاقة تطورت بينهما وبدأ المتهم يتحرش بالمجنى عليه جنسيا، حتى استجاب له ومارس معه الفجور أكثر من مرة، كما قام بتصويره لابتزازه. وتعود الواقعة إلى مرور ضابط مباحث قسم السيدة زينب لتفقد الحالة الأمنية بالمنطقة، حيث فوجئ بنشوب مشاجرة بين المتهم والمجنى عليه على هاتف محمول بأحد الشوارع، وبإستيقافهم وسؤالهم، قال المجنى عليه أن المتهم يبتزه عن طريق بعض الفيديوهات التي صورها له في أوضاع مخلة والموجودة على الهاتف المحمول، فتم تحرير محضر بالواقعة، وأخطرت النيابة العامة لمباشرة التحقيقات، والتي أمرت بما سبق.</t>
  </si>
  <si>
    <t>https://www.alnaharegypt.com/452691</t>
  </si>
  <si>
    <t>https://www.masress.com/akhbarelyomgate/63306717</t>
  </si>
  <si>
    <t>https://www.masress.com/almesryoon/995860</t>
  </si>
  <si>
    <t>https://www.elbalad.news/2205755</t>
  </si>
  <si>
    <t>https://www.vetogate.com/2187399</t>
  </si>
  <si>
    <t>https://www.albawabhnews.com/1932789</t>
  </si>
  <si>
    <t>https://magazine.rosaelyoussef.com/18810/%d8%b3%d8%b9%d8%af-%d8%a7%d9%84%d8%b5%d8%ba%d9%8a%d8%b1-%d8%b4%d9%85%d8%b3-%d8%b1%d8%a8%d8%b7%d8%aa%d9%86%d9%89-8-%d8%b3%d9%86%d9%88%d8%a7%d8%aa-%d8%a8%d8%a3%d8%b9%d9%85%d8%a7%d9%84-%d8%b3%d9%81%d9%84%d9%8a%d8%a9</t>
  </si>
  <si>
    <t>طالب ثانوي - 17 سنة</t>
  </si>
  <si>
    <t>https://www.masress.com/almesryoon/995313</t>
  </si>
  <si>
    <t>https://www.elwatannews.com/news/details/1168901</t>
  </si>
  <si>
    <t>م.م - مصري - بالغ - موظف - 30 سنة</t>
  </si>
  <si>
    <t>البحيرة</t>
  </si>
  <si>
    <t>مطروح</t>
  </si>
  <si>
    <t>أ.ف - مصري - مدرس حاسب آلي - 33 سنة</t>
  </si>
  <si>
    <t>ش.س - 28سنة وم.ع - 20 سنة</t>
  </si>
  <si>
    <t>ش. س - 28 سنة وم.ع 20 سنة</t>
  </si>
  <si>
    <t>مدرس يستولى على 1500 حساب على "فيس بوك" ويبتز ضحاياه
الواقعنشر في الواقع يوم 01 - 06 - 2016
نجح ضباط الإدارة العامة لتكنولوجيا المعلومات فى ضبط مدرس حاسب آلى؛ لقيامه بالاستيلاء على ما يقرب من 1500 حساب على موقع التواصل الاجتماعى “فيس بوك” وابتزاز ضحاياه من مستخدمى الموقع.
وكان ضباط الإدارة العامة لتكنولوجيا المعلومات قد تلقوا بلاغا من المواطنة شيماء س “28سنة” مقيمة بمطروح، بتضررها من قيام مجهول بالاستيلاء على حسابها الشخصى على موقع التواصل الاجتماعى “فيس بوك”، والاستيلاء على جميع محتوياته، وقيامه بانتحال شخصيتها والتحدث إلى أصدقائها، وإرساله صورة مسيئة لها، مما أصابها بأضرار مادية جسيمة.
كما تلقى ضباط الادارة بلاغا من المواطنة ميرنا ع “20سنة” مقيمة بمطروح، بتضررها من قيام مجهول بالاستيلاء على حسابها الشخصى على موقع التواصل الاجتماعى “فيس بوك”، والاستيلاء على جميع محتوياته، وقيامه بانتحال شخصيتها والتحدث إلى أصدقائها، إلا أنها قامت باسترجاعه، ثم فوجئت بقيام أحد الأشخاص بإرسال رسائل للحساب الخاص بها عقب استرجاعه تحتوى على صور خاصة بها، وعبارات سب و قذف فى حقها، وعبارات تهديد بنشر صور أخرى خاصة بها، مما أصابها بأضرار ماديه جسيمة.
وتم على الفور اتخاذ اللازم حيال الواقعتين، ومن خلال تتبع الحسابين فنياً، تبين أن وراء ارتكاب الواقعتين المدعو أحمد ف.ى (33 سنة) مدرس حاسب آلى، مقيم بمطروح، وعقب تقنين الإجراءات الأمنية اللازمة والتنسيق مع قطاع مصلحة الأمن العام، وأمن مطروح، تم ضبطه، وبحوزته جهازين هاتف محمول، وجهاز حاسب كمبيوتر لوحى، وبفحص المضبوطات تبين وجود آثار ودلائل تشير لارتكاب الواقعتين من خلالها.‎</t>
  </si>
  <si>
    <t>https://www.masress.com/alwakei/59996</t>
  </si>
  <si>
    <t>https://www.masress.com/shorouk/1024279</t>
  </si>
  <si>
    <t>https://www.vetogate.com/2214927</t>
  </si>
  <si>
    <t>https://www.youm7.com/story/2016/6/2/%D8%A7%D8%AD%D8%B0%D8%B1%D9%88%D8%A7-%D9%81%D9%8A%D8%B3-%D8%A8%D9%88%D9%83-%D8%A3%D8%AF%D8%A7%D8%A9-%D9%84%D9%84%D8%AD%D8%A8%D8%B3-%D8%A7%D9%84%D9%85%D8%B9%D8%A7%D9%83%D8%B3%D8%A7%D8%AA-%D8%B9%D9%84%D9%89-%D8%A7%D9%84%D8%B4%D8%A7%D8%AA-%D8%AA%D8%B5%D9%84-%D8%B9%D9%82%D9%88%D8%A8%D8%AA%D9%87%D8%A7/2744558</t>
  </si>
  <si>
    <t>https://daily.rosaelyoussef.com/158288/%d9%85%d8%af%d8%b1%d8%b3-%d9%8a%d8%a8%d8%aa%d8%b2-1500-%d9%85%d9%86-%d8%b1%d9%88%d8%a7%d8%af-%d9%81%d9%8a%d8%b3-%d8%a8%d9%88%d9%83</t>
  </si>
  <si>
    <t>https://www.vetogate.com/2215914</t>
  </si>
  <si>
    <t>القليوبية</t>
  </si>
  <si>
    <t>العبور</t>
  </si>
  <si>
    <t>الوراق</t>
  </si>
  <si>
    <t>شاب - بالغ - مصري</t>
  </si>
  <si>
    <t>والد الضحية</t>
  </si>
  <si>
    <t>ضبط شاب يبتز ابنة عمه انتقاما منها لفسخها خطبتها منه
إسراء علاء الديننشر في فيتو يوم 17 - 06 - 2016
تمكن رجال مباحث إدارة المعلومات والتوثيق بوزارة الداخلية، اليوم الخميس، من القبض على شاب عاكس خطيبته السابقة وابتزازها عن طريق الإنترنت انتقاما منها لفسخها خطبتها منه في منطقة الوراق.
تلقت الإدارة بلاغا من والد المجني عليها بتعرض نجلته للمضايقات من جانب أحد الأشخاص على هاتفها المحمول وعلى حسابها الخاص على الإنترنت.
بفحص البلاغ وإجراء التحريات اللازمة وتتبع خط الهاتف المحمول وحساب الإنترنت، تبين أن نجل عم الفتاة وراء ارتكاب الواقعة، وأنه قام بذلك انتقاما منها لفسخها خطبته منها.
بتقنين الإجراءات، تمكن رجال المباحث من ضبط المتهم، وبمواجهته، اعترف بارتكاب الواقعة، تحرر المحضر اللازم وتولت النيابة العامة التحقيق.</t>
  </si>
  <si>
    <t>https://www.vetogate.com/2236458</t>
  </si>
  <si>
    <t>تم قتله</t>
  </si>
  <si>
    <t>المتهمة ب«بتر عضو» شاب وقتله بالإسكندرية: «مفيش أغلى من الشرف»
محمد مجلينشر في التحرير يوم 13 - 06 - 2016
«فخورة بنخوة خطيبي والقتيل لم يترك لنا خيارا سوى التخلص منه بعد أن هتك عرضي ولوث شرفي».. بتلك الكلمات بررت طالبة الحقوق المتهمة بقتل شاب عن طريق بتر عضوه الذكري جريمتها أمام نيابة الإسكندرية.
وأضافت المتهمة وتدعى «ندا. س .ب» 19 سنة، أن المجني عليه استدرجها لمنزله واعتدى عليها جنسيا والتقط لها صورا وفديوهات عارية ليبتزها بها.
وتابعت طالبة الحقوق خلال اعترافاتها أمام النيابة، أن المجنى عليه لم يترك لها خيارا سوى التخلص منه ومعاقبته على ابتزازه، مؤكدة أنها حاولت إنهاء الأزمة بصورة ودية بعد أن اشترط عليها ممارسة الرذيلة معه مقابل تسليمها الصور والفيديوهات وهددها في حالة عدم الانصياع لأوامره بفضحها أمام أسرتها ذات الأصول الصعيدية.
استكملت المتهمة اعترافاتها: "في النهاية لجأت إلى خطيبي الذي لم يتحمل وجرت الدماء فى عروقه وساعدنى فى التخلص منه، وأنا فخورة بموقف خطيبي ونخوته وشقيقه لغيرتهما علي وعلى شرفهما".
أنهت المتهمة اعترافاتها: «مفيش أغلى من الشرف والموت أهون علينا من أن تمس كرامتنا ويشرفنا وكل واحد بياخد نصيبه».</t>
  </si>
  <si>
    <t>https://www.masress.com/tahrirnews/3433109</t>
  </si>
  <si>
    <t>ن س - فتاة - 17 سنة</t>
  </si>
  <si>
    <t>س.م - مصرية - محامية</t>
  </si>
  <si>
    <t>مدينة نصر</t>
  </si>
  <si>
    <t>ف.م - رجل أعمال - مصري</t>
  </si>
  <si>
    <t>ف. م - رجل أعمال</t>
  </si>
  <si>
    <t>المحامية المتهمة بابتزاز رجل أعمال بمدينة نصر: الفيديوهات حقيقية
نيرة عبد العزيزنشر في فيتو يوم 26 - 06 - 2016
أدلت المحامية المتهمة بابتزاز رجل أعمال شهير، من خلال تهديده بفيديوهات إباحية تجمعه مع لبنانية، باعترافات تفصيلية أمام نيابة أول مدينة نصر، أكدت خلالها أنها تعمل مع المدعى منذ سنوات طويلة، باعتباره موكلها في جميع قضاياه المالية وغيرها، وكان لها مستحقات مالية تجاوزت 5 ملايين جنيه.
وأضافت المتهمة أنها لم تبتزه، وإنما طلبت أتعابها التي تستحقها، مؤكدة أنها لم تفبرك له أي فيديوهات، وأن جميع الفيديوهات التي بحوزتها حقيقية.
وطلبت المتهمة من النيابة تحريك دعوى زنا ضد المدعي، وأكدت أنها ستقدم الفيديوهات التي بحوزتها إلى النيابة للاطلاع والتحقيق.
وأنكر المدعى ارتكابه أي مخالفة للشرع، مؤكدا أنه تعرف على فتاة لبنانية، ونشأت بينهما علاقة عاطفية، فاستغلت المتهمة كونها دفاعه وابتزته، مضيفا أنه من الوارد أن تكون اتفقت مع صديقته لتصويره في أوضاع مخلة بعد تخديره.
كانت نيابة أول مدينة نصر برئاسة المستشار محمد حتة أمرت بحبس محامية 4 أيام على ذمة التحقيق؛ لاتهامها بابتزاز رجل أعمال شهير، وتهديده بفيديوهات إباحية تجمعه مع لبنانية.
البداية عندما تلقى قسم شرطة أول مدينة نصر بلاغا من "ف.م.ع" رجل أعمال بتعرضه للابتزاز من "سحر.م" محامية، وتهديدها له بنشر مقاطع فيديو إباحية تجمعه مع لبنانية على شبكة الإنترنت في حالة عدم حصولها على 5 ملايين جنيه.
وعقب تقنين الإجراءات تم ضبط المتهمة، وتحرر المحضر اللازم وتولت النيابة التحقيق.</t>
  </si>
  <si>
    <t>https://www.vetogate.com/2250638</t>
  </si>
  <si>
    <t>https://www.masress.com/tahrirnews/3439560</t>
  </si>
  <si>
    <t>https://www.masress.com/veto/2266300</t>
  </si>
  <si>
    <t>https://www.vetogate.com/2259440</t>
  </si>
  <si>
    <t>الدقي</t>
  </si>
  <si>
    <t>ر.ش.ر - مصري - حاصل على دبلوم مقيم بحدائق القبة</t>
  </si>
  <si>
    <t>ر.ع - مصرية - حاصلة على دبلوم</t>
  </si>
  <si>
    <t>ضبط شاب يستولى على حساب الفتيات بالفيس بوك ويبتزهن للحصول على المال
محمود عبد الراضىنشر في اليوم السابع يوم 13 - 07 - 2016
تمكنت الإدارة العامة لتكنولوجيا المعلومات من ضبط أحد الأشخاص استولى على الحساب الخاص بفتاة على موقع "فيس بوك" وساومها للحصول على مبالغ مالية منها.
تلقت الإدارة العامة لتكنولوجيا المعلومات بلاغا من المواطنة "ر.ع.ع" حاصلة على دبلوم – ومقيمة بالدقى ) بقيام مجهول بالاستيلاء على حسابها الخاص على موقع التواصل الاجتماعى "فيس بوك" ونشر صور مخلة بالآداب على صفحتها عقب الاستيلاء عليها، ومراسلتها عبر الهاتف المحمول وتوجيه عبارات سب وقذف ومساومتها للحصول على مبالغ مالية .
وتبين أن وراء ارتكاب الواقعة "رمضان ش.ر" حاصل على دبلوم – ومقيم بحدائق القبة بالقاهرة)، وعقب تقنين الإجراءات تمكنت الأجهزة الأمنية من ضبط المتهم وبحوزته (جهاز حاسب آلى، هاتف محمول) وبفحص المضبوطات تبين وجود آثار ودلائل تشير إلى ارتكابه الواقعة.
واعترف المتهم بارتكابه الواقعة وأنه مستخدم الهاتف المحمول المرتكب من خلاله الواقعة، وذلك بغرض مساومة المجنى عليها للحصول على المال، وتم اتخاذ الإجراءات القانونية اللازمة حيال الواقعة، والعرض على النيابة التى باشرت التحقيق.</t>
  </si>
  <si>
    <t>https://www.youm7.com/story/2016/7/13/%D8%B6%D8%A8%D8%B7-%D8%B4%D8%A7%D8%A8-%D9%8A%D8%B3%D8%AA%D9%88%D9%84%D9%89-%D8%B9%D9%84%D9%89-%D8%AD%D8%B3%D8%A7%D8%A8-%D8%A7%D9%84%D9%81%D8%AA%D9%8A%D8%A7%D8%AA-%D8%A8%D8%A7%D9%84%D9%81%D9%8A%D8%B3-%D8%A8%D9%88%D9%83-%D9%88%D9%8A%D8%A8%D8%AA%D8%B2%D9%87%D9%86-%D9%84%D9%84%D8%AD%D8%B5%D9%88%D9%84/2798159</t>
  </si>
  <si>
    <t>ر.ع.ع - مصرية - حاصلة على دبلوم - مقيمة بالدقي - 28 سنة</t>
  </si>
  <si>
    <t>https://ahlmasrnews.com/news/-/84687/-</t>
  </si>
  <si>
    <t>المعادي</t>
  </si>
  <si>
    <t>غير محدد</t>
  </si>
  <si>
    <t>بالتفاصيل ضابطان يعذبان عامل بحلوان حتى الموت والقاء جثته فى الشارع
الشعبنشر في الشعب يوم 01 - 08 - 2016
أمر النائب العام المستشار نبيل صادق بحبس معاونا مباحث حلوان ودار السلام لتورطهما في قتل عامل بمركب بعد خطفه وتعذيبه وإلقاء جثته بجوار مستشفى المعادي، إرضاء لرجل أعمال خليجي ابتزه المجني عليه وصوره في وضع مخل مع فتاة ليل ومساومته على الفيديو.
وكشفت تحقيقات نيابة حلوان عن أن المتهمين عذّبوا عاملًا بمركب حتى الموت بعد أن قام بتصوير خليجي مع فتاة ليل في وضع مخل داخل باخرة في منطقة المعادي ثم ابتزازه للخليجي وطلب منه مبلغًا ماليًا قدره 90 مليون جنيه مقابل الفيديوهات.
وأضافت التحقيقات أن الخليجي استعان ببعض من ضباط قسمي شرطة حلوان والمعادي لخطف العامل وتعذيبه حتى الموت وإلقاء جثته بجوار مستشفى المعادي.
وقالت تحقيقات نيابة حلوان إن معاوني مباحث حلوان ودار السلام عذّبا عاملا في مركب "أرمادا" بالمعادي داخل سيارة ميكروباص خاصة بالقوة الأمنية، التي توجهت للقبض على المتهم بعد تلقيهما بلاغ من رجل أعمال عربي بتعرضه لإبتزاز من عامل عقب تصويره في وضع مخل مع فتاة ليل.
وتبين من التحقيقات، التي باشرها المستشار أحمد مجدي عبدالغني، مدير النيابة، أن النقيبين "محمد.ي"، و"أحمد.ن" معاونا مباحث حلوان ودار السلام تحفظا على المجني عليه داخل سيارة ميكروباص واعتديا عليه بالضرب على رأسه حتى لفظ أنفاسه الأخيرة.
اكتشاف المزيد
الصحف
الرياضي
صحف
رياضة
صحيفة
فيما أنكر الضابطان المتهمان بتعذيب تاجر يدعي "خالد توفيق"، في تحقيقات نيابة حلوان تهمة تعذيب الضحية حتي الموت، وضربه داخل سيارة الشرطة، وادعيا أنه توفى إثر تعرضه لغيبوبة سكر.
وأضاف الضابطان في اقوالهما، أنهما فوجئا بسقوطه على أرضية السيارة عقب استقلالها، وحاولا إيقاذه عدة مرات لم يتمكنا من إفاقته، فأسرعا بنقله إلى المستشفى وهناك عرفوا بخبر وفاته من الأطباء.</t>
  </si>
  <si>
    <t>https://www.masress.com/alshaab/333598</t>
  </si>
  <si>
    <t>https://www.shorouknews.com/news/view.aspx?cdate=01082016&amp;id=2576adf9-1780-4374-86fa-b2cfdeb1adf5</t>
  </si>
  <si>
    <t>https://www.alnaharegypt.com/466471</t>
  </si>
  <si>
    <t>https://rassd.net/191088.htm</t>
  </si>
  <si>
    <t>https://www.alnaharegypt.com/466405</t>
  </si>
  <si>
    <t>https://www.masress.com/tahrirnews/3450440</t>
  </si>
  <si>
    <t>https://www.soutalomma.com/Article/312206/%D8%AD%D8%A8%D8%B3-%D8%B6%D8%A7%D8%A8%D8%B7%D9%8A%D9%86-%D8%A8%D8%AA%D9%87%D9%85%D8%A9-%D8%AA%D8%B9%D8%B0%D9%8A%D8%A8-%D8%B9%D8%A7%D9%85%D9%84-%D8%AD%D8%AA%D9%8A-%D8%A7%D9%84%D9%85%D9%88%D8%AA-%D9%81%D9%8A-%D8%AD%D9%84%D9%88%D8%A7%D9%86</t>
  </si>
  <si>
    <t>https://www.elwatannews.com/news/details/1291507</t>
  </si>
  <si>
    <t>https://www.masress.com/alwafd/1284286</t>
  </si>
  <si>
    <t>https://www.alwafd.news/%D8%A3%D8%AE%D8%A8%D8%A7%D8%B1/1286830--</t>
  </si>
  <si>
    <t>https://www.vetogate.com/2305787</t>
  </si>
  <si>
    <t>فتاة - مصرية - طالبة</t>
  </si>
  <si>
    <t>طالبة</t>
  </si>
  <si>
    <t>أسرة تبتز فتاة بنشر صورها على «فيسبوك»
ابراهيم الصعيدىنشر في روزاليوسف اليومية يوم 02 - 08 - 2016
ألقت مباحث الجيزة القبض على موظف وزوجته ونجلهما لاتهامهم باستغلال صور فتاة لابتزازها والاستيلاء منها على مبالغ مالية بالوراق، وتم تحرير محضر بالواقعة وتولت النيابة التحقيق. تلقت إدارة مباحث النظم والمعلومات بالجيزة، بلاغا من طالبة يفيد بتعرضها للابتزاز من جانب 3 أشخاص من عائلة واحدة لاستيلائهم على الصور الخاصة بها عبر الحساب الخاص بها بموقع فيس بوك وتهديدها، والاستيلاء منها على مبالغ مالية مقابل عدم استخدامها ونشرها على المواقع الإباحية، وكشفت التحريات أن وراء ارتكاب الواقعة طالب بالاشتراك مع والديه وتمكن رجال المباحث من القبض عليهم، وحرر العميد عمرو حافظ مأمور قسم شرطة الوراق محضرا بالواقعة وأخطرت النيابة للتحقيق.</t>
  </si>
  <si>
    <t>https://daily.rosaelyoussef.com/166330/%d8%a3%d8%b3%d8%b1%d8%a9-%d8%aa%d8%a8%d8%aa%d8%b2-%d9%81%d8%aa%d8%a7%d8%a9-%d8%a8%d9%86%d8%b4%d8%b1-%d8%b5%d9%88%d8%b1%d9%87%d8%a7-%d8%b9%d9%84%d9%89-%d9%81%d9%8a%d8%b3%d8%a8%d9%88%d9%83</t>
  </si>
  <si>
    <t>https://www.alwafd.news/%D8%A3%D8%AE%D8%A8%D8%A7%D8%B1/1283638--</t>
  </si>
  <si>
    <t>https://www.albawabhnews.com/2050254</t>
  </si>
  <si>
    <t>https://www.albawabhnews.com/2049773</t>
  </si>
  <si>
    <t>https://www.masress.com/alwakei/60662</t>
  </si>
  <si>
    <t>https://www.youm7.com/story/2016/8/15/%D8%AD%D8%A8%D8%B3-%D8%B2%D9%88%D8%AC%D8%A9-%D9%82%D8%AA%D9%8A%D9%84-%D8%AD%D9%84%D9%88%D8%A7%D9%86-%D8%A8%D8%AA%D9%87%D9%85%D8%A9-%D8%A7%D8%A8%D8%AA%D8%B2%D8%A7%D8%B2-%D8%AE%D9%84%D9%8A%D8%AC%D9%89-4-%D8%A3%D9%8A%D8%A7%D9%85-%D8%B9%D9%84%D9%89/2844207</t>
  </si>
  <si>
    <t>https://ahlmasrnews.com/news/-/97586/-</t>
  </si>
  <si>
    <t>https://www.vetogate.com/2312504</t>
  </si>
  <si>
    <t>https://www.vetogate.com/2301813</t>
  </si>
  <si>
    <t>https://www.shorouknews.com/news/view.aspx?cdate=09082016&amp;id=947a6094-9e96-4d16-a5f4-365f3c37b0d9</t>
  </si>
  <si>
    <t>المنوفية</t>
  </si>
  <si>
    <t>بركة السبع</t>
  </si>
  <si>
    <t>غ. ص - سيدة مصرية - 35 سنة - أخصائية رعاية بوحدة محلية</t>
  </si>
  <si>
    <t>غ. ص - سيدة مصرية - 35 سنة - أخصائية رعاية بوحدة محلية ببركة السبع</t>
  </si>
  <si>
    <t>رقم 12170جنح قسم شبين الكوم لسنة 2016</t>
  </si>
  <si>
    <t>ضبط مندوب مبيعات ابتز موظفة للحصول علي 130 ألف جنيه
حسام حشادنشر في أخبار الحوادث يوم 14 - 08 - 2016
تمكنت مباحث الاموال العامة من القبض علي مندوب مبيعات بعد أن قام بالنصبوالاحتيال على موظفة بالوحدة المحلية لمركز بركة السبع بعد أن ساومها على كارت مومريخاص بها يحتوى على صورها الشخصية.تلقى اللواء خالد أبو الفتوح مدير أمن المنوفية إخطارًا من المقدم محمدشوقي رئيس مباحث الأموال العامة بقيام، "غادة ص.ع" 35 سنة إخصائي رعاية عاملين بالوحدة المحلية لمركز بركة السبع بتعرضها لواقعة نصب واحتيال من قبل سامح ا.ا. 26سنة اثر قيامه بإجبارها على التوقيع على إيصالات أمانة عقب مساومتها على كارت مومرى خاص بها حصل المتهم عليه أثناء تردد المجني عليها على محله لإصلاح هاتفها المحمول.وتبين من التحقيقات قيام المتهم بتركيب وعرض صور خاصة بها في أوضاع غيرلائقة بالمخالفة للحقيقة وقيام المتهم بابتزازها مقابل عدم نشر تلك الصور على مواقعالتواصل الاجتماعي وذلك بالاشتراك مع المتهمة نادية ع.ح. وقيامهما بالاستيلاء على مبلغ130 ألف جنيه وقد تم ضبط المتهمين واعترفا بارتكابهما للواقعة والتي تحرر عنها المحضررقم 12170جنح قسم شبين الكوم لسنة 2016 وجارى العرض على النيابة للتحقيق.</t>
  </si>
  <si>
    <t>https://www.masress.com/hawadeth/278411</t>
  </si>
  <si>
    <t>ه. ب  - شاب مصري - 40 سنة - سائق سيارة ملاكي</t>
  </si>
  <si>
    <t>إعترافات سائق بعد انتحال صفة ضابط شرطة
منى فوزينشر في صوت الأمة يوم 08 - 08 - 2016
أمر المستشار خالد هشام رئيس نيابة الزاوية حبس سائق 4 ايام علي ذمة التحقيقات في واقعه صفة ضابط وقيامة بخطف سيدة والتعدي عليها وتصويرهاعاريا.
وبدأت الواقعه تلقي مامور قسم الزتاوية ببلاغ من سميرة.م 30 عاما كاشير بمطعم الشبراوي وسعيد 35 عام مدير بمطعم الشبراوي يتهمون سائق بالتعدي علي الاولي جنسايا وتصويرها عارؤية بعد انتحالة صفة ضابط شرطة وحجزهم بالسيارة التي يعمل عليها.
وأكدت التحريات التي قاما بها رجال المباحث بالقسم، أن المتهم يدعي " هشام.ب" 40 عاما سائق عربية ملاكي وانه قام عند مشاهدة المجني عليهم في شارع مظلم في منصف الليل قاما بنتحال صفة ضابط شرطة وقاما بخطف الاثنين وقاما بتهديدهم بتحرير محضر ضدهم ولكنة قاما بترك الشاب وقاما بخطف الفتاة والتعدي عليها وتصويرها عارية بهدف ابتزاها، تم عمل كمين وتم ضبط المتهم وتحرر محضر بالواقعه.
وامام احمد رامي وكيل نيابة الزاوية قالت المجني عليها انها واثناء سيرها مع زميلها في العمل في منتصف الليل واثناء عودتها للمنزل وقف المتهم وكان معه كلابشات وقاما بأنتحال صفة ضابط شرطة وهددهم بتحرير محضر ضدهم بتهمة "فعل فاضح في الطريق العام.
وتابعت المجني عليها مؤكد ان المتهم قاما بترك زميلها وقاما بخطفها والتعدي عليها وبعدها قاما بتصويرها بهدف ابتزازها وتهديدها بعدم ابلاغ الشرطة.
اكتشاف المزيد
صحيفة
الصحف
وقد انكر المتهم التهم المنسوبة الية وقال انه علي علاقة بالمجني عليها، فأمرت النيابة بحبس المتهم 4 ايام علي ذمة التحقيقات وعرض الفتاة علي الطب الشرعي واستكمال التحريات حولة الواقعه.</t>
  </si>
  <si>
    <t>https://www.soutalomma.com/Article/320117/%D8%A5%D8%B9%D8%AA%D8%B1%D8%A7%D9%81%D8%A7%D8%AA-%D8%B3%D8%A7%D8%A6%D9%82-%D8%A8%D8%B9%D8%AF-%D8%A7%D9%86%D8%AA%D8%AD%D8%A7%D9%84-%D8%B5%D9%81%D8%A9-%D8%B6%D8%A7%D8%A8%D8%B7-%D8%B4%D8%B1%D8%B7%D8%A9</t>
  </si>
  <si>
    <t>https://www.youm7.com/story/2016/8/24/%D8%AA%D8%AC%D8%AF%D9%8A%D8%AF-%D8%AD%D8%A8%D8%B3-%D8%B1%D8%A8%D8%A9-%D9%85%D9%86%D8%B2%D9%84-%D9%A1%D9%A5-%D9%8A%D9%88%D9%85%D8%A7-%D9%84%D8%A7%D8%AA%D9%87%D8%A7%D9%85%D9%87%D8%A7-%D8%A8%D8%AE%D8%B7%D9%81-%D8%B3%D8%B9%D9%88%D8%AF%D9%89-%D8%AF%D8%A7%D8%AE%D9%84/2856386</t>
  </si>
  <si>
    <t>https://www.vetogate.com/2333864</t>
  </si>
  <si>
    <t>https://www.vetogate.com/2335114</t>
  </si>
  <si>
    <t>التجمع الخامس</t>
  </si>
  <si>
    <t>و. س. ع - مصري-27 سنة - سائق</t>
  </si>
  <si>
    <t xml:space="preserve">ف م ع - رئيس مجلس إدارة إحدى الشركات - مصري </t>
  </si>
  <si>
    <t>ف.م.ع - رئيس مجلس إدارة إحدى الشركات</t>
  </si>
  <si>
    <t>سقوط سائق يبتز رئيس شركة مقاولات وهدده بالتجمع الخامس
إبراهيم أحمدنشر في اليوم السابع يوم 01 - 09 - 2016
ألقي رجال مباحث التجمع الخامس القبض على سائق، لقيامه بابتزاز رئيس مجلس إدارة شركة مقاولات، عقب تصويره ملف قضية تخصه وتهديده بالايذاء فى حال رفض دفع الأموال له، فتم ضبطه وإحالته للنيابة.
تلقى رجال مباحث التجمع الخامس بلاغا من فتحى محمد ع ا 62 سنة رئيس مجلس إدارة شركة للمقاولات ومقيم فيلا غرب الجولف، بقيام أشخاص مجهولين بإرسال تهديدات بالإيذاء له من هاتف محمول "محدد"، ومطالبته بمبالغ مالية.
وبإجراء التحريات تبين أن وراء ارتكاب الواقعة وليد س ع 27 سنة ، سائق ومقيم عرب الحصن فى المطرية ، وتمكن ضباط مباحث القسم من ضبطه وبمواجهته اعترف بإرتكاب الواقعة.
وأضاف المتهم بسابقه عمله طرف المبلغ منذ 7 سنوات وترك العمل معه منذ 3 سنوات وعاد مرة أخري من شهر رمضان الماضى، وأن المبلغ أرسله لإحضار أوراق قضية خاصة به، إلا انه قام بتصويرها، وقام بإبتزازه وتهديده برسائل صوتيه على الهاتف المحمول الخاص بالمجنى عليه.
اكتشاف المزيد
الصحف
صحيفة
وتحرر عن ذلك المحضر رقم 4717 لسنة 2016 قسم شرطة التجمع الخامس، وتولت النيابة التحقيق.</t>
  </si>
  <si>
    <t>https://www.youm7.com/story/2016/9/1/%D8%B3%D9%82%D9%88%D8%B7-%D8%B3%D8%A7%D8%A6%D9%82-%D9%8A%D8%A8%D8%AA%D8%B2-%D8%B1%D8%A6%D9%8A%D8%B3-%D8%B4%D8%B1%D9%83%D8%A9-%D9%85%D9%82%D8%A7%D9%88%D9%84%D8%A7%D8%AA-%D9%88%D9%87%D8%AF%D8%AF%D9%87-%D8%A8%D8%A7%D9%84%D8%AA%D8%AC%D9%85%D8%B9-%D8%A7%D9%84%D8%AE%D8%A7%D9%85%D8%B3/2866939</t>
  </si>
  <si>
    <t>https://www.masress.com/ahram/1548973</t>
  </si>
  <si>
    <t>https://www.soutalomma.com/Article/344889/%D9%85%D8%A8%D8%A7%D8%AD%D8%AB-%D8%A7%D9%84%D8%AA%D8%AC%D9%85%D8%B9-%D8%A7%D9%84%D8%AE%D8%A7%D9%85%D8%B3-%D8%AA%D8%B6%D8%A8%D8%B7-%D8%B3%D8%A7%D8%A6%D9%82-%D8%A7%D8%A8%D8%AA%D8%B2-%D8%B5%D8%A7%D8%AD%D8%A8-%D8%B4%D8%B1%D9%83%D8%A9-%D9%85%D9%82%D8%A7%D9%88%D9%84%D8%A7%D8%AA</t>
  </si>
  <si>
    <t>ه.م - مصري -  36 سنة - سائق</t>
  </si>
  <si>
    <t>ش.ع - 33 سنة - فتاة - مصرية</t>
  </si>
  <si>
    <t>رقم 8/280 أحوال قسم شرطة أول مترو الأنفاق</t>
  </si>
  <si>
    <t>ب"اسم الحب".. شاب يخدع فتاة ويستولى على صورها الشخصية ليبتزها بالمال
محمود عبد الراضىنشر في اليوم السابع يوم 04 - 09 - 2016
تعرف شاب على فتاة عن طريق ال"فيس بوك"، ودخلت معه فى قصة حب، وعدها من خلالها بالزواج، وطلب منها إرسال صور لها بملابس المنزل ففعلت، ثم فوجئت به يتنصل من وعده بالزواج ويساومها بالمال حتى لا ينشر صورها عبر الإنترنت، وطلب منها مقابلته فى المترو ومعها ألفين جنيه، إلا أنها حضرت برفقة أحد أقاربه ليدخل الطرفان فى مشاجرة، ويُلقى القبض عليهم جميعاً.
تفاصيل الواقعة، بدأت بتلقى قسم شرطة أول مترو الأنفاق، إخطاراً من الخدمات الأمنية المعينة بمحطة المعادى لمترو الأنفاق بحدوث مشادة كلامية بين مجموعة من الأشخاص والقبض عليهم.
وكشفت التحقيقات، أن "شيماء.ع" 33 سنة، تعرفت على "هانى.م" 36 سنة سائق، ودخلت معه فى قصة حب وعدها من خلالها بالزواج، وحصل منها على صور شخصية لها، وساومها بعد ذلك على المال نظير عدم نشر هذه الصور، بعد تنصله من وعوده بالزواج منها.
وأفادت التحقيقات، أن الشاب طلب من الفتاة إحضار ألفين جنيه والحضور للمترو لتسليم المبلغ له، إلا أنها استعانت بأحد أقاربها وذهبت لمقابلة الشاب فوقعت بينهم مشاجرة.
اكتشاف المزيد
صحيفة
الصحف
وبإجراء الكشف جنائياً على الشاب الذى غرر بالفتاة، تبين أنه سبق اتهامه فى القضية رقم 7946/2000 جنايات قسم شرطة أول شبرا الخيمة "هتك عرض" ومطلوب ضبطه للتنفيذ عليه فى القضية رقم 9695/2010 جنح مركز شرطة الفيوم "هتك عرض"، فأمر اللواء محمد يوسف مساعد وزير الداخلية لشرطة النقل والمواصلات، بتحرير المحضر رقم 8/280 أحوال قسم شرطة أول مترو الأنفاق، وأرسل لقسم شرطة المعادى لقيده وعرضه على النيابة.</t>
  </si>
  <si>
    <t>https://www.youm7.com/story/2016/9/4/%D8%A8%D9%80-%D8%A7%D8%B3%D9%85-%D8%A7%D9%84%D8%AD%D8%A8-%D8%B4%D8%A7%D8%A8-%D9%8A%D8%AE%D8%AF%D8%B9-%D9%81%D8%AA%D8%A7%D8%A9-%D9%88%D9%8A%D8%B3%D8%AA%D9%88%D9%84%D9%89-%D8%B9%D9%84%D9%89-%D8%B5%D9%88%D8%B1%D9%87%D8%A7-%D8%A7%D9%84%D8%B4%D8%AE%D8%B5%D9%8A%D8%A9/2870232</t>
  </si>
  <si>
    <t>https://www.alnaharegypt.com/472595</t>
  </si>
  <si>
    <t>https://www.shorouknews.com/news/view.aspx?cdate=06092016&amp;id=add4c178-fb20-4895-9200-7692fa50ea7d</t>
  </si>
  <si>
    <t>موظف بالتعليم ينتحل صفة سيدة ويبتز آخر بفيديوهات خادشة
محمد صابرنشر في فيتو يوم 07 - 09 - 2016
انتحل موظف بوزارة التربية والتعليم، صفة سيدة وأوقع موظف عقب استدراجه لتصويره عاريا ومساومته على 50 ألف جنيه مقابل عدم نشر الفيديوهات.
وتلقت إدارة شرطة الاتصالات بلاغًا من موظف ؛ يفيد بتعرفه على إحدى السيدات التي عاكسته تليفونيا من أكثر من رقم «محددين»، حيث قام بإضافتها على صفحته الشخصية بموقع التواصل الاجتماعي «فيس بوك»، وتبادل الحديث معها من خلال مكالمات الفيديو.
وأضاف: «قامت بتسجيل تلك المكالمات المصورة له وابتزازه عقب ذلك وطلبت مبلغًا ماليًا قدره 50 ألف جنيه وإلا ستقوم بنشر تلك الفيديوهات على مواقع التواصل الاجتماعي وإرسالها لجميع أصدقائه على فيس بوك».
ووجه اللواء محمد يوسف مساعد الوزير لشرطة النقل والمواصلات بسرعة كشف غموض الواقعة وتحديد مرتكبها وضبطه.
وتوصلت الجهود إلى أن وراء ارتكاب الواقعة «السيد.أ»، موظف بوزارة التربية والتعليم بالشرقية.
وعقب تقنين الإجراءات، تم ضبط المتهم وبتفتيشه عثر بحوزته على 10 شرائح محمول وبفحص الشرائح المضبوطة تبين أن إحداها تم استخدامها للإيقاع بالمجني عليه.</t>
  </si>
  <si>
    <t>https://www.vetogate.com/2356844</t>
  </si>
  <si>
    <t>https://www.albawabhnews.com/2104944</t>
  </si>
  <si>
    <t>https://www.shorouknews.com/news/view.aspx?cdate=08092016&amp;id=fa3e239e-b9b5-466a-92a3-73e50598bb79</t>
  </si>
  <si>
    <t>https://www.alnaharegypt.com/472919</t>
  </si>
  <si>
    <t>أ.إ-شاب  مصري -  24 سنة - مندوب مبيعات</t>
  </si>
  <si>
    <t>الزيتون</t>
  </si>
  <si>
    <t>أ.ح - سيدة مصرية - مدرسة - 27 سنة</t>
  </si>
  <si>
    <t>رقم 10771 لسنة 2016م جنح قسم الزيتون</t>
  </si>
  <si>
    <t>بالصور.. القبض على مندوب مبيعات ابتز مُدرِّسة بفيديوهات جنسية
طه هاشمنشر في البوابة يوم 01 - 10 - 2016
تمكنت الأجهزة الأمنية بالقاهرة صباح اليوم السبت، من القبض على مندوب مبيعات عقب قيامه بابتزاز مدرسة قام بتصويرها أثناء معاشرتها جنسيًا وتهديدها بنشر صورها في حالة عدم دفع مبالغ مالية.
تعود تفاصيل الواقعة بتلقي المقدم أحمد لطفى رئيس مباحث قسم شرطة الزيتون، بلاغًا من المدعوة "أ ح " 27 سنة، مُدرِّسة بإحدى المدارس، ومقيمة بشارع ترعة الجبل دائرة القسم، بأنه منذ حوالى شهر تقريبًا تعرفت على شخص يدعى "إبراهيم إسماعيل أحمد" 24 سنة، مندوب مبيعات ومقيم بالمنطقة الخامسة، دائرة قسم شرطة الشروق، أثناء توصيل بعض المنتجات قامت بشرائها من خلال أحد المواقع الإلكترونية، وتطورت العلاقة بينهما إلى أن واقعها جنسيًا بتاريخ 15 الجارى داخل غرفة مهجورة أعلى عقار سكنها، وقام بتصويرها أثناء مواقعتها جنسيًا باستخدام هاتفه المحمول، وفى وقت لاحق قام بإرسال رسائل نصية على هاتفها المحمول لابتزازها وطالبها بدفع مبالغ مالية مقابل عدم نشر مقطع الفيديو.
بإعداد الأكمنة اللازمة تمكن ضباط وحدة مباحث القسم وبصحبتهم القوة المرافقة من ضبطه وبحوزته عدد 2 هاتف محمول؛ الأول يحوي مقاطع الفيديو المشار إليها، والثانى يحوي رسائل التهديد، بمواجهته اعترف بارتكاب الواقعة، وتحرر عن ذلك المحضر رقم 10771 لسنة 2016م جنح القسم، وتولت النيابة العامة التحقيق.</t>
  </si>
  <si>
    <t>https://www.albawabhnews.com/2139865</t>
  </si>
  <si>
    <t>https://www.vetogate.com/2390482</t>
  </si>
  <si>
    <t>https://www.soutalomma.com/Article/373211/%C2%AB%D9%85%D8%B9%D9%84%D9%85%D8%A9%C2%BB-%D9%84%D9%84%D9%86%D9%8A%D8%A7%D8%A8%D8%A9-%C2%AB%D8%B5%D9%88%D8%B1%D9%86%D9%89-%D8%A3%D8%AB%D9%86%D8%A7%D8%A1-%D9%85%D9%85%D8%A7%D8%B1%D8%B3%D8%AA%D9%86%D8%A7-%D8%A7%D9%84%D8%AC%D9%86%D8%B3-%D9%84%D9%8A%D8%A8%D8%AA%D8%B2%D9%86%D9%89%C2%BB</t>
  </si>
  <si>
    <t>سيدة مصرية - موظفة - 38 سنة</t>
  </si>
  <si>
    <t xml:space="preserve">رجل - مصري - موظف </t>
  </si>
  <si>
    <t>مدير</t>
  </si>
  <si>
    <t>سيدة مصرية - موظفة</t>
  </si>
  <si>
    <t>عنتيل مركز شباب بالجيزة ابتز موظفة جنسيًا.. وساومها للتنازل عن شكواها أمام النيابة الإدارية
شيماء عبد الغنىنشر في الفجر يوم 14 - 10 - 2016
سرق هاتفها المحمول ونقل صورها الخاصة من داخل غرفة نومها
كشفت إحصائيات صدرت مؤخرًا عن عدد من المنظمات الحقوقية المصرية أن 68% من النساء العاملات يتعرضن للتحرش الجنسى من رؤسائهن فى العمل، وتكرر الأمر بشكل مخيف ينذر بكوارث، خصوصًا فى ظل تفضيل غالبية المتحرش بهن للمواجهة.
وإحدى هؤلاء اللائى قررن المواجهة تعمل موظفة بأحد مراكز شباب محافظة الجيزة، وتبلغ من العمر نحو 38 عامًا، وقالت ل«الفجر» فوجئت بمديرى فى العمل يبتزنى فى أحد الأيام، وقدم لى صورًا حصل عليها خلسة ذات مرة عندما تركت هاتفى المحمول على مكتبى، أثناء انشغالى بإنهاء بعض الأمور الخاصة بالعمل .
وحاول معى كثيرا، لكنى رفضت ابتزازه ومراوغاته المستمرة، لقد أخطأت عندما تركت هاتفى، لكنى لم أظن أن مديرى أو زميلى بالعمل قد يقوم بنقل صورى الخاصة التى التقطها لى زوجى ليراودنى عن نفسى ويهددنى بنشر هذه الصور على موقع التواصل الاجتماعى «فيس بوك» وإيصالها لأبنائى.
لم يكن أمامى سوى خيارين لا ثالث لهما، إما الانصياع لتهديدات المدير المستمرة والوقوع معه فى جريمة الزنى، أو الإبلاغ عنه وليفعل الله ما يريد، وبعد فترة لم تتجاوز اليومين من التفكير قررت إبلاغ زوجى بما حدث، وعدم الانصياع لتهديدات هذا المدير المتحرش.
اكتشاف المزيد
صحيفة
الصحف
الغريب فى الأمر أن واقعة ذلك المدير معى لم تكن الأولى من نوعها، إذ كشفت التحقيقات التى حدثت فيما بعد تاريخه الملىء بهذا النوع من الحوادث والابتزازات، حيث لم أكن أنا الضحية الأولى، حيث كانت ضحيته السابقة موظفة أخرى، لكنها سلكت الطريق الآخر الأكثر مسالمة، وتركته يتحرش بها وقتما وكيفما شاء، خوفًا من قطع عيشها والفضيحة.
أما فيما يخصنى فقد قدمت على إجازة بدون رصيد لمدة طويلة؛ لتفادى الصدام مع مديرى الذى يملك نفوذا أقوى منى، ولن أحصل فى النهاية سوى على خسارة سمعتى ووظيفتى كما اعتقدت آنذاك.
ونصحنى زوجى بتحرير محضر لمديرى فى قسم الشرطة، وبالفعل سمعت نصيحة زوجى وحررت شكوى ضد مديرى المتحرش بالنيابة الإدارية، اتهمته فيها بالابتزاز الجنسى وسرقة تليفونى المحمول، وتعرضت لمساومات عديدة منه وهددنى بفضحى وفضح عائلتى والتشهير بزوجى وبى، وما زالت التحقيقات فى هذه القضية سارية حتى الآن.
اكتشاف المزيد
صحيفة
الصحف
وخلال التحقيقات التى جرت فى النيابة الإدارية أنكر المدير كل الاتهامات الموجهة إليه، وادّعى أننى حصلت على مبلغ مالى 11 ألف جنيه منه على سبيل «سلفة» ولم أردها إليه، لذلك ادعيت عليه بشكواى تلك، إلا أنه لم يقدم للنيابة أى مستندات أو شيكات أو إيصالات أمانة تؤكد صدق كلامه، خصوصًا أن المبلغ المالى الذى حصلت عليه منه ليس بسيطا كما يدعى، الغريب أنه ورغم كذبه ساومنى للتنازل عن القضية وهددنى علنًا أمام زملائى فى العمل.</t>
  </si>
  <si>
    <t>https://www.elfagr.org/2310876</t>
  </si>
  <si>
    <t>https://www.alwafd.news/%D8%A3%D8%AE%D8%A8%D8%A7%D8%B1/1417018--</t>
  </si>
  <si>
    <t>https://www.elfagr.org/2366899</t>
  </si>
  <si>
    <t>مصدر 25</t>
  </si>
  <si>
    <t>مصدر 26</t>
  </si>
  <si>
    <t>مصدر 27</t>
  </si>
  <si>
    <t>مصدر 28</t>
  </si>
  <si>
    <t>مصدر 29</t>
  </si>
  <si>
    <t>مصدر 30</t>
  </si>
  <si>
    <t>مصدر 31</t>
  </si>
  <si>
    <t>مصدر 32</t>
  </si>
  <si>
    <t>مصدر 33</t>
  </si>
  <si>
    <t>بورسعيد</t>
  </si>
  <si>
    <t>مسؤولون تنفيذيون</t>
  </si>
  <si>
    <t xml:space="preserve">ر.أ - سيدة مصرية - عضو مجلس النواب </t>
  </si>
  <si>
    <t>نائبة تطالب بالتحقيق فى انتحال أشخاص صفة صحفيين لابتزاز التنفيذيين ببورسعيد
نور علىنشر في اليوم السابع يوم 15 - 11 - 2016
طالبت رانيا السادات، عضو مجلس النواب، وزير التنمية المحلية بالتحقيق فى واقعة انتحال أشخاص صفة "صحفيين"، لابتزاز المسئولين التنفيذيين بمحافظة بورسعيد.
وأشارت النائبة، فى الجلسة العامة اليوم، إلى أنهم يبتزون التنفيذيين فى المحافظة مستغلين مواقعهم الإلكترونية غير الرسمية، والمطالبة بتخصيص قطع أراضى وبالفعل تم تخصيص أراضٍ لثلاثة منهم.
وشددت على ضرورة فتح تحقيق قى الأمر، قائلة: "هؤلاء هددونى.. وتقدمت بمذكرة للنائب العام ومذكرة لرئيس الوزراء ووزير التنمية المحلية وطالبت الوزير بالتحقيق معهم وكل من على شاكلتهم بالمحافظات".
من جانبه، طالب د. على عبد العال، رئيس البرلمان، وزير التنمية المحلية بالتحقيق فى الأمر وإحالة المتورطين فى هذه الواقعة للتحقيق.</t>
  </si>
  <si>
    <t>https://www.youm7.com/story/2016/11/15/%D9%86%D8%A7%D8%A6%D8%A8%D8%A9-%D8%AA%D8%B7%D8%A7%D9%84%D8%A8-%D8%A8%D8%A7%D9%84%D8%AA%D8%AD%D9%82%D9%8A%D9%82-%D9%81%D9%89-%D8%A7%D9%86%D8%AA%D8%AD%D8%A7%D9%84-%D8%A3%D8%B4%D8%AE%D8%A7%D8%B5-%D8%B5%D9%81%D8%A9-%D8%B5%D8%AD%D9%81%D9%8A%D9%8A%D9%86-%D9%84%D8%A7%D8%A8%D8%AA%D8%B2%D8%A7%D8%B2-%D8%A7%D9%84%D8%AA%D9%86%D9%81%D9%8A%D8%B0%D9%8A%D9%8A%D9%86/2969335</t>
  </si>
  <si>
    <t>د.ف.ع - فتاة مصرية - 26 سنة</t>
  </si>
  <si>
    <t>م.ح.م - شاب مصري - أمين شرطة - 35 سنة</t>
  </si>
  <si>
    <t>م.ح.م - شاب مصري - أمين شرطة- 35 سنة</t>
  </si>
  <si>
    <t>تحفظ</t>
  </si>
  <si>
    <t>فتاة تبتز أمين شرطة للحصول علي 50 ألف جنيه ونيابة الإسماعيلية تحيل التسجيلات علي خبير الأصوات
هشام إسماعيلنشر في الفجر يوم 16 - 11 - 2016
تباشر نيابة ثان وثالث الإسماعيلية برئاسة المستشار محمد النحاس تحقيقاتها في واقعة البلاغ رقم 438 لسنة 2016 بشأن قيام فتاة بابتزاز أمين شرطة في قسم شرطة ثان الإسماعيلية وذلك للحصول على مبلغ مالي قدرة 50 ألف جنيه، وإحالة تسجيلات الفتاة الي خبير الأصوات، وتحريات إدارة البحث الجنائي حول الواقعة.
ترجع أحداث الواقعة عندما تلقي الرائد محمد جميل رئيس مباحث قسم شرطة ثان الإسماعيلية بلاغ في شهر يونيه الماضي من فتاة تدعى دعاء. ف. ع 26 عامًا مقيم حي السلام دائرة القسم رقم 26 50 لسنة 2016 تتهم أمين شرطة يدعي محمود. ح. م 35 عامًا يعمل أمين شرطة بذات القسم بالتعدي عليها جنسيًا وفض غشاء بكارتها، وذلك ما نفي أمين الشرطة تمامًا متهما الفتاة بالكذب ولا يعلم عن تلك الفتاة أي شيء، وقام بعقد القران عليها حتي تتنازل عن البلاغ وفي نفس اليوم قام بتطليقها.
ثم فوجئ أمين الشرطة بعد خمسة أشهر من الواقعة قيام الفتاة بالاتصال به وابتزازه مرة أخري مقابل مبالغ مالية وعلي الفور وقام بتقديم بلاغ يتهم الفتاة بالابتزاز والتحريض ضده والمطالبة بمبلغ مالي 50 ألف جنية وقام بتسجيل عدة مكلمات للفتاة تفيد بصحة أقواله، وعلي الفور أمر المستشار محمد النحاس وكيل نيابة ثان وثالث الإسماعيلية باستدعاء الفتاة والتحفظ عليها وإحالة التسجيلات إلي خبير الأصوات وتحريات إدارة البحث الجنائي حول ملابسات الواقعة.</t>
  </si>
  <si>
    <t>https://www.elfagr.org/2353321</t>
  </si>
  <si>
    <t>https://www.masress.com/ona/2808153</t>
  </si>
  <si>
    <t>https://www.masress.com/masrawy/700992203</t>
  </si>
  <si>
    <t>https://www.vetogate.com/2476897</t>
  </si>
  <si>
    <t>https://ahlmasrnews.com/news/-/171936/-</t>
  </si>
  <si>
    <t>دار السلام</t>
  </si>
  <si>
    <t>ع.ع - سيدة مصرية - ربة منزل</t>
  </si>
  <si>
    <t>الحبس 3 سنوات ل3 أشخاص ابتزوا ربة منزل بصور فاضحة بدار السلام
النهارنشر في النهار يوم 20 - 11 - 2016
عاقبت محكمة جنح دار السلام 3 عاطلين بالسجن 3 سنوات لاتهامهم بتصوير ربة منزل فى أوضاع مخلة وعرض الصور فى كافية لابتزازها.
وكان قسم شرطة دار السلام قد تلقى بلاغًا من "عزة.ع" ربة منزل اتهمت فيه 3 عاطلين بتصويرها فى أوضاع مخلة وطلب 10آلاف جنيه منها مقابل عدم التشهير بها، وعندما رفضت الاستجابة لهم عرضوا الصور فى كافيه.
واثبتت التحريات صحة الواقعة، فتم تقنين الإجراءات وضبط المتهمين، والتحفظ على الصور التى بحوزتهم، وتحرير المحضر اللازم، وإحالتهم إلى النيابة، التى قررت حبسهم وإحالتهم إلى محكمة الجنح التى بدورها أصدرت حكمها السابق.</t>
  </si>
  <si>
    <t>https://www.alnaharegypt.com/487196</t>
  </si>
  <si>
    <t>https://www.youm7.com/story/2016/11/20/3-%D8%B3%D9%86%D9%88%D8%A7%D8%AA-%D8%B3%D8%AC%D9%86-%D9%84%D9%803-%D8%B9%D8%A7%D8%B7%D9%84%D9%8A%D9%86-%D8%A7%D8%A8%D8%AA%D8%B2%D9%88%D8%A7-%D8%B1%D8%A8%D8%A9-%D9%85%D9%86%D8%B2%D9%84-%D8%A8%D8%B5%D9%88%D8%B1-%D9%81%D8%A7%D8%B6%D8%AD%D8%A9/2976237</t>
  </si>
  <si>
    <t>ع.أ - يحمل جنسية عربية - مواليد 1983</t>
  </si>
  <si>
    <t>طفل قاصر</t>
  </si>
  <si>
    <t>س.ف - سيدة مصرية - 37 سنة</t>
  </si>
  <si>
    <t>https://www.masress.com/almesryoon/1096081</t>
  </si>
  <si>
    <t>يحصل على صور الأطفال من "فيس بوك" ليبتزهم ماليًا
عبد الراضي الزناتينشر في المصريون يوم 10 - 12 - 2016
تمكنت مباحث تكنولوجيا المعلومات من إلقاء القبض على شخص يحمل جنسية إحدى الدول العربية، لقيامه باستدراج ضحاياه من "الأطفال" عبر "فيس بوك" والتحصل منهم على صورهم العارية وابتزازهم لدفع مبالغ مالية.
وبعد ورود بلاغ للإدارة العامة لتكنولوجيا المعلومات من المواطنة، "سهام . ف" 37سنة، مقيمة بمدينة نصر، بتضررها من مجهول بموقع التواصل الاجتماعى "فيس بوك" لقيامه بإرسال رسائل لنجلها القاصر، تتضمن مطالبته له بتصوير نفسه عارياً وإلا سيقتله مستغلاً صغر سنه، وعلى أثر ذلك قام نجلها بتصوير نفسه وإرسال تلك الصور لمستخدم الحساب سالف الذكر، وعقب تحصله على تلك الصور قام بابتزازه ماديًا وطلب منه تحويل مبلغ مالي عن طريق الهاتف المحمول وكذا تسليمه جهاز المحمول الخاص بنجلها.
ومن خلال الفحص الفني وجمع المعلومات واستخدام التقنيات الحديثة تم التوصل إلى أن وراء ارتكاب الواقعة، "عمر . أ . م"، يحمل جنسية إحدى الدول العربية، مواليد 1983، مقيم بمنطقة عين شمس، سبق اتهامه في قضية "هتك عرض طفل" بدائرة قسم عين شمس.
عقب تقنين الإجراءات بالتنسيق مع الأجهزة المعنية وأمن القاهرة، داهمت قوة أمنية منزله وتم ضبطه، وعثر بحوزته على (هاتف محمول - شريحة هاتف محمول).
وبفحص المضبوطات، تبين وجود آثار ودلائل تشير لارتكاب الواقعة كما تبين وجود بعض الصور الخاصة بنجل مقدمة البلاغ.</t>
  </si>
  <si>
    <t>https://www.youm7.com/story/2016/12/10/%D8%B6%D8%A8%D8%B7-%D8%B4%D8%A7%D8%A8-%D9%8A%D9%87%D8%AF%D8%AF-%D8%A7%D9%84%D8%A3%D8%B7%D9%81%D8%A7%D9%84-%D8%A8%D8%B5%D9%88%D8%B1-%D8%A5%D8%A8%D8%A7%D8%AD%D9%8A%D8%A9-%D9%84%D8%A7%D8%A8%D8%AA%D8%B2%D8%A7%D8%B2%D9%87%D9%85-%D9%88%D8%B3%D8%B1%D9%82%D8%A9-%D9%85%D8%AC%D9%88%D9%87%D8%B1%D8%A7%D8%AA-%D8%A3%D9%85%D9%87%D8%A7%D8%AA%D9%87%D9%85/3003788</t>
  </si>
  <si>
    <t>https://www.masress.com/shorouk/1089026</t>
  </si>
  <si>
    <t>مصدر 34</t>
  </si>
  <si>
    <t>مصدر 35</t>
  </si>
  <si>
    <t>مصدر36</t>
  </si>
  <si>
    <t>م.ح - بالغ مصري - عاطل - 37 سنة</t>
  </si>
  <si>
    <t>أ. ن صحفية - وأ. ش - معدة برامج</t>
  </si>
  <si>
    <t>صور| سقوط «الهلالي».. ابتز عشرات الفتيات بصفحات فيسبوك «مضروبة»
نصر الدين عبد المنعمنشر في التحرير يوم 04 - 12 - 2016
ألقت مباحث تنفيذ الأحكام بقسم الوايلي، القبض على عاطل، متهم بابتزاز عدد كبير من الفتيات وربات المنازل، بنشر صور مخلة (مفبركة) لهن للحصول على المال والتشهير بهن وتحرر المحضر اللازم، للعرض على النيابة العامة.
كانت مباحث تنفيذ الأحكام قد تمكنت من القبض على المتهم "محمد حسن الهلالي"، عاطل،37 سنة، للتنفيذ عليه في عدة قضايا بمحافظات مختلفة، من بينها قضايا نصب وابتزاز والتشهير بضحاياه.
وكشفت التحريات عن قيام كل من "أميرة. ن، محررة صحفية، وانجي.ش ، معدة برامج" وأخريات، بتحرير محاضر ضد المتهم يتهمنه فيه بنشر صورا "مفبركة" في أوضاع مخلة لهن على شبكة التواصل لابتزازهن والحصول على الأموال، بتكثيف التحريات تبين صحة الواقعة وقيام المتهم بانشاء عدة صفحات باسماء وهمية لنشر صور من ترفض تلبية مطالبه.
وتبين من التحريات أن المتهم محرر له محاضر وصادر ضده أحكام نهائية في المنصورة والقاهرة وتعدد البلاغات ضده، وقيامه بعمل "فوتوشوب" على الصور وإعادة ارسالها لضحاياها لابتزازهن، بعمل الكمائن تمكنت قوة خاصة من تنفيذ الأحكام بالتنسيق مع شرطة الانترنت، من القبض على المتهم وإحالته للنيابة العامة.</t>
  </si>
  <si>
    <t>https://www.masress.com/tahrirnews/3581881</t>
  </si>
  <si>
    <t>https://www.masress.com/elmogaz/345794</t>
  </si>
  <si>
    <t>https://www.masress.com/almesryoon/1105689</t>
  </si>
  <si>
    <t>https://www.elwatannews.com/news/details/1717860</t>
  </si>
  <si>
    <t>https://www.youm7.com/story/2016/12/10/%D8%A5%D8%AE%D9%84%D8%A7%D8%A1-%D8%B3%D8%A8%D9%8A%D9%84-%D8%B1%D8%A8%D8%A9-%D9%85%D9%86%D8%B2%D9%84-%D9%85%D8%AA%D9%87%D9%85%D8%A9-%D8%A8%D8%A7%D8%AE%D8%AA%D8%B7%D8%A7%D9%81-%D8%B3%D8%B9%D9%88%D8%AF%D9%89-%D8%A7%D9%84%D8%AC%D9%86%D8%B3%D9%8A%D8%A9-%D8%A8%D8%AD%D9%84%D9%88%D8%A7%D9%86-%D9%84%D8%B9%D8%AF%D9%85/3003763</t>
  </si>
  <si>
    <t>قيادات تنفيذية</t>
  </si>
  <si>
    <t>اللواء عادل الغضبان محافظ بورسعيد</t>
  </si>
  <si>
    <t>ضبط 2 من العاملين بالصحافة الإلكترونية ببورسعيد بتهمة تقاضي رشوة
محسن عشرىنشر في الشروق الجديد يوم 16 - 12 - 2016
ضبطت الأجهزة الرقابية في محافظة بورسعيد، شخصين بتهمة ادعاء صفة صحفيين لتقاضيهم رشوة مالية.
وردت معلومات إلى اللواء عادل الغضبان محافظ بورسعيد، من السعيد رخا رئيس حي الضواحي، بحصول اثنين من العاملين بالصحافة الإلكترونية على رشوة مالية قدرها 12 ألف جنيه؛ لتسهيل حصول مواطنة من قاطني بلوكات القابوطي والمستحقين لوحدة سكنية في مشروع تطوير منطقة القابوطي العشوائية مقابل إنهاء مستندات أحقيتها وتسهيل حصولها على الوحدة.
وتم التنسيق مع اللواء زكي صلاح حسام الدين، مدير الأمن بمحافظة بورسعيد، حيث قامت إدارة مباحث الأموال العامة والمباحث الجنائية بالاتفاق مع المواطنة على مجاراة المتهمين وإعطائهم أموال مرقمة، وتم عمل كمين، حيث تم ضبطهما أثناء حصولهم علىوبحوزتهم 12 ألف جنيه قيمة مبلغ الرشوة.
وتبين من التحريات، أنهم يلقبون بصحفيي الغلابة ويديران موقعًا إلكترونيًا إخباريًا ولهما صفحة على موقع التواصل الاجتماعي «فيس بوك» يبتزون بها القيادات التنفيذية والمسؤولين، وتم إحالتهما إلى النيابة العامة بمحكمة بورسعيد الابتدائية لاستكمال التحقيقات.</t>
  </si>
  <si>
    <t>https://www.shorouknews.com/news/view.aspx?cdate=16122016&amp;id=161dee1c-4774-45c3-9327-7fe3280980bc</t>
  </si>
  <si>
    <t>https://www.elbalad.news/2527529</t>
  </si>
  <si>
    <t>https://www.masress.com/hawadeth/306295</t>
  </si>
  <si>
    <t>https://www.vetogate.com/2493863</t>
  </si>
  <si>
    <t>https://ahlmasrnews.com/news/-/180887/-</t>
  </si>
  <si>
    <t>س.س - مصري - مسؤول بالتأمينات - 46 سنة</t>
  </si>
  <si>
    <t>منيا القمح</t>
  </si>
  <si>
    <t>صاحبات المعاش</t>
  </si>
  <si>
    <t>مسؤول ب«التأمينات» يبتز صاحبات المعاش لاستغلالهن في الدعارة
إسلام الشاذلينشر في التحرير يوم 18 - 12 - 2016
ألقى ضباط مباحث الآداب القبض على مدرس أول برفقة ربة منزل داخل شقة دعارة يديرها سكرتير شئون قانونية بالتأمينات الاجتماعية بمركز منيا القمح في الشرقية.
وذكر بيان أمني أمس الجمعة أن اللواء رضا طبلية، مدير أمن الشرقية، تلقى إخطارًا بضبط "سعيد.س" 46 سنة - سكرتير إدارة الشئون القانونية بمنطقة الشرقية للتأمينات الاجتماعية، خلال مداهمة شقته لاتهامه بإدارتها في أعمال الدعارة.
وأضاف البيان أن التحريات الأمنية أفادت بدخول بعض النسوة الساقطات إلى مسكن المذكور وبعض راغبى المتعة لممارسة أعمال الدعارة، وبمداهمة محل الواقعة تم ضبط كل من "محمد .ف" 44 سنة، معلم أول بمدرسة ثانوية بمنيا القمح، برفقة "زينب.خ" 24 سنة، ربة منزل.
وبتفتيش المنزل تم ضبط أوراق خاصة بالتأمينات والمعاشات اختلسها المأذون بتفتيش مسكنه، وتم ضبط مبلغ مالى وهاتف محمول به مكالمات تليفونية سجلها "القواد" لبعض النسوة الساقطات لتحريضهم على ممارسة الدعارة بمقابل مادى.
وبمواجهته بما أسفر عنه الضبط اعترف باختلاسه أوراق خاصة بالتأمينات والمعاشات داخل مسكن الدعارة لابتزاز النسوة لممارسة الدعارة لإنهاء أوراقهن، كما اعترف أنه سهل واستقطب النسوة وحرضهم على ممارسة الدعارة سواء بمقابل مادى أو لإنهاء أوراق المعاشات.</t>
  </si>
  <si>
    <t>https://www.masress.com/tahrirnews/3595733</t>
  </si>
  <si>
    <t xml:space="preserve">أ.م.ع - شاب مصري -مواليد 1991 </t>
  </si>
  <si>
    <t xml:space="preserve">3 مواطنات </t>
  </si>
  <si>
    <t>ضبط شخص اخترق حسابات "فيس بوك" خاصة بفتيات وابتزهن للحصول على مبالغ مالية
أخبار مصرنشر في أخبار مصر يوم 27 - 12 - 2016
تمكنت الإدارة العامة لتكنولوجيا المعلومات من ضبط أحد الأشخاص لقيامه باختراق حسابات موقع التواصل الاجتماعي "فيس بوك" خاصة بالفتيات وابتزازهن للتحصل منهن على مبالغ مالية.
كان قد تبلغ للإدارة العامة لتكنولوجيا المعلومات من ثلاث مواطنات بالإسكندرية في أوقات مختلفة بتضررهن من قيام مجهول بسرقة الحسابات الشخصية الخاصة بهن على موقع التواصل الاجتماعي "فيس بوك" والتحصل على صور خاصة بهن وإرسال رسائل لهن من أحد تطبيقات التواصل الاجتماعي "واتس آب" تحتوي على صور شخصية خاصة بهن وابتزازهن للتحصل منهن على مبالغ مالية نظير عدم نشر تلك الصور.
وشكلت الإدارة العامة لتكنولوجيا المعلومات، على الفور، فريق بحث لتحديد هوية الجاني وتبين أن وراء ارتكابها المدعو أشرف م. ع. مواليد 1991، مقيم بدائرة مركز شرطة ميت غمر بالدقهلية.
تم ضبط المذكور بصحبة إحدى ضحاياه بمنطقة البيطاش بالإسكندرية لإعادة الحساب الخاص بها المستولى عليه وبحوزته (هاتفي محمول، شريحة الهاتف المرتكب من خلالها الواقعة )، وتبين بعد فحص المضبوطات وجود آثار ودلائل تشير لارتكاب الواقعة.
كما تبين بعد استكمال الفحص الفني قيام المتهم باختراق وسرقة حسابات على موقع فيس بوك لعدد من المجنى عليهن ، كما تبين أن المذكور متهم في 7 قضايا "سرقة حسابات وتهديد وإبتزاز" ومحكوم عليه في قضية "تعرض لأنثى".
اكتشاف المزيد
الصحف
صحيفة
واعترف المتهم بعد مواجهته بارتكابه الوقائع محل البلاغ والعديد من الوقائع الأخرى المماثلة بقصد التحصل من ضحاياه على مبالغ مالية.
وقامت الأجهزة الأمنية باتخاذ كافة الإجراءات القانونية والعرض على النيابة لمباشرة التحقيقات.</t>
  </si>
  <si>
    <t>https://www.masress.com/egynews/2220431</t>
  </si>
  <si>
    <t>مصدر 37</t>
  </si>
  <si>
    <t>مصدر 38</t>
  </si>
  <si>
    <t>مصدر 39</t>
  </si>
  <si>
    <t>مصدر 40</t>
  </si>
  <si>
    <t>مصدر 41</t>
  </si>
  <si>
    <t>مصدر 42</t>
  </si>
  <si>
    <t>مصدر 43</t>
  </si>
  <si>
    <t>https://www.youm7.com/story/2016/12/26/%D8%AA%D8%AC%D8%AF%D9%8A%D8%AF-%D8%AD%D8%A8%D8%B3-%D8%A7%D9%84%D8%B6%D8%A7%D8%A8%D8%B7-%D8%A7%D9%84%D9%85%D8%AA%D9%87%D9%85-%D8%A8%D9%82%D8%AA%D9%84-%D8%B9%D8%A7%D9%85%D9%84-%D8%A8%D8%A7%D8%AE%D8%B1%D8%A9-%D8%A7%D9%84%D9%85%D8%B9%D8%A7%D8%AF%D9%8A-45-%D9%8A%D9%88%D9%85%D8%A7/3027168</t>
  </si>
  <si>
    <t>https://www.masress.com/tahrirnews/3607340</t>
  </si>
  <si>
    <t>https://www.alwafd.news/%D8%A3%D8%AE%D8%A8%D8%A7%D8%B1/1431971--</t>
  </si>
  <si>
    <t>https://www.elfagr.org/2402467</t>
  </si>
  <si>
    <t>رقم 52498 جنح منيا القمح</t>
  </si>
  <si>
    <t>elbalad.news/2550461</t>
  </si>
  <si>
    <t>https://www.masress.com/moheet/2517257</t>
  </si>
  <si>
    <t>https://www.youm7.com/story/2016/1/17/%D8%B3%D9%82%D9%88%D8%B7-%D9%85%D8%AA%D9%87%D9%85-%D8%A7%D9%86%D8%AA%D8%AD%D9%84-%D8%B5%D9%81%D8%A9-%D8%B1%D8%AC%D9%84-%D8%A3%D8%B9%D9%85%D8%A7%D9%84-%D8%B9%D9%84%D9%89-%D8%A7%D9%84%D9%81%D9%8A%D8%B3-%D8%A8%D9%88%D9%83-%D9%84%D8%A7%D8%A8%D8%AA%D8%B2%D8%A7%D8%B2%D9%87/2542150</t>
  </si>
  <si>
    <t>https://www.youm7.com/story/2016/2/6/%D8%B6%D8%A8%D8%B7-%D8%AA%D8%B4%D9%83%D9%8A%D9%84-%D8%B9%D8%B5%D8%A7%D8%A8%D9%89-%D8%AA%D8%AA%D8%B2%D8%B9%D9%85%D9%87-%D8%B3%D9%8A%D8%AF%D8%A9-%D9%84%D8%A7%D8%B3%D8%AA%D8%AF%D8%B1%D8%A7%D8%AC-%D8%A7%D9%84%D8%B1%D8%AC%D8%A7%D9%84-%D9%88%D8%AA%D8%B5%D9%88%D9%8A%D8%B1%D9%87%D9%85-%D9%88%D8%A7%D8%A8%D8%AA%D8%B2%D8%A7%D8%B2%D9%87%D9%85-%D8%A8%D8%A7%D9%84%D8%B4%D8%B1%D9%82%D9%8A%D8%A9/2572635</t>
  </si>
  <si>
    <t>أسرية</t>
  </si>
  <si>
    <t>إ. ه - رجل مصري - محاسب</t>
  </si>
  <si>
    <t>"م. م" و"م. ع " و"م. ح" و"ح. م" - محاسبين - مصريين</t>
  </si>
  <si>
    <t>النيابة تأمر بحبس 4 أشخاص متهمين باختطاف ابن عمتهم فى منطقة حلوان
الخميس، 11 فبراير 2016 11:11 ص
النيابة تأمر بحبس 4 أشخاص متهمين باختطاف ابن عمتهم فى منطقة حلوان
مديرية أمن القاهرة
فيسبوكفيسبوك واتسابواتساب X
كتبت رانيا عامر
أمر المستشار إسلام سرور رئيس نيابة حلوان، بحبس 4 أشخاص من عائلة واحدة، لاتهامهم بخطف ابن عمتهم "محاسب"، بالإضافة إلى قيامهم بتصويره عاريًا لابتزازه وإجباره على التنازل عن قطعة أرض بمنطفة حلوان، 4 أيام على ذمة التحقيقات.
تلقى قسم شرطة حلوان بلاغا من "إ.ه" محاسب باختطافه واحتجازه داخل بمنطقة حلوان البلد، والتعدى عليه بالضرب وتصويره عاريًا من قبل أولاد عمه بسبب خلافات بينهم على قطعة أرض.
وقال المجنى عليه فى بلاغه، إن المتهمين قاموا بتهديده بنشر تلك المقاطع على مواقع التواصل الاجتماعى حال عدم تنازله عن الأرض، وعلى الفور تم إعداد الخطة المناسبة من التحريات التى أكدت صحة الواقعة، وعقب تقنين الإجراءات القانونية والحصول على إذن من النيابة العامة، تمكنت الأجهزة الأمنية من القبض على المتهمين، وحرر المحضر اللازم بالواقعة، وأخطرت النيابة لمباشرة التحقيقات.
وكشفت تحريات رجال مباحث قسم شرطة حلوان، أن المتهمين كل من "م. م"، و"م. ع "، و"م. ح"، و"ح. م" محاسبين، قاموا باختطاف واحتجاز ابن عمتهم "إ. ه." محاسب بمنطقة حلوان، وقاموا بالتعدى عليه بالضرب وتصويرها عاريا بغرض تهديده بنشر صوره فى حالة تصميمه على عدم التنازل عن قطعة أرض يمتلكها، وبمواجهتهم أنكروا ارتكابهم بالواقعة، وبناء على ذلك أصدرت النيابة قرارها المتقدم.</t>
  </si>
  <si>
    <t>https://www.youm7.com/story/2016/2/11/%D8%A7%D9%84%D9%86%D9%8A%D8%A7%D8%A8%D8%A9-%D8%AA%D8%A3%D9%85%D8%B1-%D8%A8%D8%AD%D8%A8%D8%B3-4-%D8%A3%D8%B4%D8%AE%D8%A7%D8%B5-%D9%85%D8%AA%D9%87%D9%85%D9%8A%D9%86-%D8%A8%D8%A7%D8%AE%D8%AA%D8%B7%D8%A7%D9%81-%D8%A7%D8%A8%D9%86-%D8%B9%D9%85%D8%AA%D9%87%D9%85-%D9%81%D9%89/2579877</t>
  </si>
  <si>
    <t xml:space="preserve">أ. ع م - 25 سنة </t>
  </si>
  <si>
    <t>كفر صقر</t>
  </si>
  <si>
    <t>ع أ ص - شاب مصري</t>
  </si>
  <si>
    <t xml:space="preserve"> رقم 4539 لسنة 2016 جنح كفر صقر</t>
  </si>
  <si>
    <t>نيابة كفر صقر بالشرقية تحجز زوجين استدرجا مواطنا وصوراه عاريا لابتزازه
الأربعاء، 24 فبراير 2016 11:53 م
نيابة كفر صقر بالشرقية تحجز زوجين استدرجا مواطنا وصوراه عاريا لابتزازه
اللواء حسن سيف مدير أمن الشرقية
فيسبوكفيسبوك واتسابواتساب X
الشرقية - فتحية الديب
قررت نيابة كفر صقر بالشرقية، برئاسة محمد الباز مدير النيابة، وبإشراف المستشار وليد جمال المحامى العام لنيابات شمال الشرقية، اليوم الأربعاء، حجز زوجين لاتهمامها بتكوين تشكيل عصابى تخصص فى استدراج الرجال لمنزلهما وإجبارهم على التوقيع على إيصالات أمانة، وتصويرهم بعد تجريدهم من ملابسهم تحت التهديد، وابتزازهم مادياً، لحين ورود تحريات المباحث.
وتلقى اللواء حسن سيف مدير أمن الشرقية، إخطاراً من الرائد هيثم حجازى رئيس مباحث كفر صقر، يفيد بتقديم بلاغاً من "ع أ ص" مقيم بكفر صقر، يتهم فيه كل من " م س م " 33 سنة تباع، وزوجته " ح ع ر" 20 سنة، ربة منزل مقيمين بكفر صقر، اعتراضه أثناء سيره واصطحابه معهما لمنزلهما وسرقته وإجباره على خلع ملابسه وتوقيع إيصالات أمانة، وتحرر عن ذلك المحضر رقم 4539 لسنة 2016 جنح كفر صقر.
وتمكنت الأجهزة الأمنية من ضبط الزوجين، وأمام محمود على وكيل نيابة كفر صقر، اعترف الزوجين باستدراج المجنى عليه وسرقته وإجباره على توقيع إيصالات أمانة لتأديبه لقيامه بمعاكسة الزوجة، وأنه ذهب للمنزل برغبته، وقررت النيابة العامة حجزهم لحين ورود تحريات المباحث حول الواقعة.</t>
  </si>
  <si>
    <t>https://www.youm7.com/story/2016/2/24/%D9%86%D9%8A%D8%A7%D8%A8%D8%A9-%D9%83%D9%81%D8%B1-%D8%B5%D9%82%D8%B1-%D8%A8%D8%A7%D9%84%D8%B4%D8%B1%D9%82%D9%8A%D8%A9-%D8%AA%D8%AD%D8%AC%D8%B2-%D8%B2%D9%88%D8%AC%D9%8A%D9%86-%D8%A7%D8%B3%D8%AA%D8%AF%D8%B1%D8%AC%D8%A7-%D9%85%D9%88%D8%A7%D8%B7%D9%86%D8%A7-%D9%88%D8%B5%D9%88%D8%B1%D8%A7%D9%87-%D8%B9%D8%A7%D8%B1%D9%8A%D8%A7/2600919</t>
  </si>
  <si>
    <t>https://www.youm7.com/story/2016/2/27/%D8%AD%D8%A8%D8%B3-%D8%B2%D9%88%D8%AC%D9%8A%D9%86-%D9%84%D8%A7%D8%AA%D9%87%D8%A7%D9%85%D9%87%D9%85%D8%A7-%D8%A8%D8%A7%D8%B3%D8%AA%D8%AF%D8%B1%D8%A7%D8%AC-%D9%85%D9%88%D8%A7%D8%B7%D9%86-%D9%88%D8%AA%D8%B5%D9%88%D9%8A%D8%B1%D9%87-%D8%B9%D8%A7%D8%B1%D9%8A%D8%A7-%D9%84%D8%A7%D8%A8%D8%AA%D8%B2%D8%A7%D8%B2%D9%87-%D9%81%D9%89-%D8%A7%D9%84%D8%B4%D8%B1%D9%82%D9%8A%D8%A9/2604557</t>
  </si>
  <si>
    <t>أ.م.س - 38 سنة - مصري نجار مسلح</t>
  </si>
  <si>
    <t>https://www.youm7.com/story/2016/3/2/%D9%86%D8%AC%D8%A7%D8%B1-%D9%85%D8%B3%D9%84%D8%AD-%D9%8A%D8%B3%D8%B1%D9%82-%D8%B5%D9%81%D8%AD%D8%A9-%D9%81%D8%AA%D8%A7%D8%A9-%D8%B9%D9%84%D9%89-%D8%A7%D9%84%D9%81%D9%8A%D8%B3-%D8%A8%D9%88%D9%83-%D9%84%D8%A7%D8%A8%D8%AA%D8%B2%D8%A7%D8%B2%D9%87%D8%A7-%D8%AC%D9%86%D8%B3%D9%8A%D8%A7/2611308</t>
  </si>
  <si>
    <t>ح.م - مصري - 40 سنة - سائق وم.ع - مصري - 50 سنة - سائق</t>
  </si>
  <si>
    <t>بدر</t>
  </si>
  <si>
    <t>م.ع - مصري - مدير - 51 سنة</t>
  </si>
  <si>
    <t>م.ع - مصري - 51 سنة - مدير</t>
  </si>
  <si>
    <t>سائق ينتحل صفة ضابط لابتزاز صَاحِب مصنع بعدم ضمه للإخوان مقابل 100 ألف جنيه
الأربعاء، 30 مارس 2016 10:02 ص
سائق ينتحل صفة ضابط لابتزاز صَاحِب مصنع بعدم ضمه للإخوان مقابل 100 ألف جنيه
المتهمين
فيسبوكفيسبوك واتسابواتساب X
كتب ـ إبراهيم أحمد
لجأ سائق بمصنع للصناعات الغذائية إلى ابتكار حيلة للنصب بها على مدير المصنع، بأن اتفق مع صديقه على أن يتصل بمدير المصنع ويدعى أنه ضابط بالأمن الوطنى وعضو فى لجنة حصر أموال الإخوان ومساومته على دفع 100 ألف جنيه مقابل عدم تلفيق التهم له وضمه لأعضاء جماعة الإخوان، إلا أن رجال المباحث كشفوا الواقعة، وتم ضبطهما وإحالتهما للنيابة التى تولت التحقيق.
تلقى رجال مباحث قسم شرطة بدر بلاغا من "محمد ع ا" 51 سنة، مدير مصنع المستثمر للصناعات الغذائية الكائن بمنطقة الـ 250 فدان، ومقيم دائرة مركز السنبلاوين فى الدقهلية، بتلقيه رسائل نصية وعدة اتصالات هاتفية من هاتف محمول "محدد" ادعى فيه المتصل بأنه العميد شريف، بقطاع الأمن الوطنى.
وأشار المبلغ أن المتصل ادعى أيضا أنه عضو بلجنة حصر أموال جماعة الإخوان الإرهابية، وطلب منه مبلغ 100 الف جنيه – نظير عدم تلفيق التهم له، وضمه لأعضاء جماعة الإخوان الإرهابية المتحفظ على أموالهم، وتتضمن الرسائل ذات المضمون .
ومن خلال التحريات تمكن ضباط مباحث القسم وبإرشاد المبُلغ من استدراج المتهم وضبط مرتكبى الواقعة، وتبين أنهما كل من، "حجاج م ى" 40 سنة سائق ومقيم دائرة قسم المطرية، و"محمد ع ع" 50 سنة سائق بالمصنع ملك المجنى عليه ومقيم دائرة مركز بلبيس فى الشرقية، وبحوزتهما الهاتفين المحمول المستخدمين فى ارتكاب الواقعة.
وبمواجهتهما اعترفا بتشكيلهما تشكيلاً عصابياً تخصص نشاطه فى النصب على المواطنين، والتحصل منهم على مبالغ مالية، وأضاف الثانى بأنه نظراً لعمله طرف المجنى عليه، وعلمه بثرائه، اختمرت فى ذهنه فكرة سرقته، فاستعان بالأول، ونفذا مخططهما، وجارى تطوير مناقشتهما للوقوف على مدى نشاطهما الإجرامى، وتحرر عن ذلك المحضر اللازم وتولت النيابة العامة التحقيق.</t>
  </si>
  <si>
    <t>https://www.youm7.com/story/2016/3/30/%D8%B3%D8%A7%D8%A6%D9%82-%D9%8A%D9%86%D8%AA%D8%AD%D9%84-%D8%B5%D9%81%D8%A9-%D8%B6%D8%A7%D8%A8%D8%B7-%D9%84%D8%A7%D8%A8%D8%AA%D8%B2%D8%A7%D8%B2-%D8%B5%D9%8E%D8%A7%D8%AD%D9%90%D8%A8-%D9%85%D8%B5%D9%86%D8%B9-%D8%A8%D8%B9%D8%AF%D9%85-%D8%B6%D9%85%D9%87-%D9%84%D9%84%D8%A5%D8%AE%D9%88%D8%A7%D9%86/2652357</t>
  </si>
  <si>
    <t>كفر الشيخ</t>
  </si>
  <si>
    <t xml:space="preserve">م.أ - رجل مصري </t>
  </si>
  <si>
    <t>دسوق</t>
  </si>
  <si>
    <t>م.ع - مصري</t>
  </si>
  <si>
    <t>9547 جنح مركز دسوق 2016م</t>
  </si>
  <si>
    <t>حبس شخص يبتز المواطنين عن طريق الإنترنت بكفر الشيخ
السبت، 02 أبريل 2016 01:41 ص
حبس شخص يبتز المواطنين عن طريق الإنترنت بكفر الشيخ
حجز - أرشيفية
فيسبوكفيسبوك واتسابواتساب X
كفر الشيخ – محمد سليمان
قرر المستشار وسام الشريف رئيس محكمة جنح مستأنف دسوق، حبس "م.ا" 15يوماً احتياطياً على ذمة المحضر 9547 جنح مركز دسوق 2016م، لاتهامه بسب وابتزاز "م.ع"، مع مراعاة التجديد فى المحاضر الأخرى المحررة ضده من عدة أشخاص قام بإبتززاهم وسبهم بعد انتهاء مدة حبسه الاحتياطى المشار إليه سابقاُ.
وكان عدد من الأشخاص تقدموا بعدد من البلاغات ضد المتهم لتعرضهم للابتزاز منه عن طريق صفحته الشخصية ومحاولة الضغط عليهم والتشهير بهم وفي حالة عدم الاستجابة لطلبة يقوم بنشر كلمات مسيئة لهم واتهامات عبر صفحته الشخصية ،فتقدم "م.ع" ببلاغ لمركز شرطة دسوق وبالتنسيق مع الإدارة العامة للمعلومات والوثيق بوزارة الداخلية تم إجراء التحريات عن صفحته التهم، وتبين أنها صفحته، فقررت نيابة دسوق حبسه على ذمة القضية 4 أيام، تجددت وبالعرض على قاضى المعارضات قررت الإفراج عن بكفالة 25 ألف جنيه ولكن النيابة استأنفت فقرر رئيس المحكمة قبول الاستئناف وتجديد حبسه 15يوماً .</t>
  </si>
  <si>
    <t>https://www.youm7.com/story/2016/4/2/%D8%AD%D8%A8%D8%B3-%D8%B4%D8%AE%D8%B5-%D9%8A%D8%A8%D8%AA%D8%B2-%D8%A7%D9%84%D9%85%D9%88%D8%A7%D8%B7%D9%86%D9%8A%D9%86-%D8%B9%D9%86-%D8%B7%D8%B1%D9%8A%D9%82-%D8%A7%D9%84%D8%A5%D9%86%D8%AA%D8%B1%D9%86%D8%AA-%D8%A8%D9%83%D9%81%D8%B1-%D8%A7%D9%84%D8%B4%D9%8A%D8%AE/2656415</t>
  </si>
  <si>
    <t>العمرانية</t>
  </si>
  <si>
    <t>ربة منزل - مصرية - ووالدها - مصري - دون تحديد بياناتهما</t>
  </si>
  <si>
    <t>مهندس - مصري</t>
  </si>
  <si>
    <t>حجز فتاة ووالدها لإغرائهما مهندسا بليلة حمراء وإجباره علي توقيع إيصالات أمانة
الأحد، 10 أبريل 2016 12:44 ص
حجز فتاة ووالدها لإغرائهما مهندسا بليلة حمراء وإجباره علي توقيع إيصالات أمانة
حجز - صورة أرشيفية
فيسبوكفيسبوك واتسابواتساب X
كتبت مى عنانى
أمر المستشار محمد أبو زينة رئيس نيابة العمرانية حجز ربة منزل ووالدها للغد لحين ورود تحريات المباحث، وذلك بعد استدراجهما مهندسا لمنزلها لقضاء سهرة حمراء، واستعانت بوالدها وقاما بإكراهه على توقيع إيصالات أمانة لابتزازه.
تلقى اللواء خالد شلبى مدير الإدارة العامة لمباحث الجيزة، بلاغاً من مهندس يفيد بتعرضه لعملية ابتزاز عقب إكراهه على توقيع إيصالات أمانة، وأدلى بمواصفات الجناة، فأمر بإجراء التحريات اللازمة للتأكد من صحة الواقعة، والقبض على المتهمين.
وكشفت التحريات التى أجريت بإشراف اللواء رضا العمدة مدير المباحث الجنائية، وقادها العقيد أسامة عبد الفتاح مفتش مباحث العمرانية، أن المجنى عليه تعرف على سيدة على موقع التواصل الاجتماعى "فيس بوك"، واتفق معها على قضاء سهرة حمراء، وعندما ذهب لمنزلها فوجئ بشخص يخرج من إحدى الغرف، وتبين أنه والدها، وقام بتهديده بسلاح، وأجبره على توقيع 10 إيصالات أمانة بلغت قيمتها مليون جنيه، لابتزازه.
وعقب تقنين الإجراءات، تمكنت قوة أمنية برئاسة المقدم محمد الشاذلى رئيس مباحث العمرانية، والنقيب محمود عبد المولى معاون المباحث من إلقاء القبض عليهما، وبمواجهتهما اعترفا بارتكابهما الواقعة، وتحرر المحضر اللازم وأحيلا للنيابة للتحقيق.</t>
  </si>
  <si>
    <t>https://www.youm7.com/story/2016/4/10/%D8%AD%D8%AC%D8%B2-%D9%81%D8%AA%D8%A7%D8%A9-%D9%88%D9%88%D8%A7%D9%84%D8%AF%D9%87%D8%A7-%D9%84%D8%A5%D8%BA%D8%B1%D8%A7%D8%A6%D9%87%D9%85%D8%A7-%D9%85%D9%87%D9%86%D8%AF%D8%B3%D8%A7-%D8%A8%D9%84%D9%8A%D9%84%D8%A9-%D8%AD%D9%85%D8%B1%D8%A7%D8%A1-%D9%88%D8%A5%D8%AC%D8%A8%D8%A7%D8%B1%D9%87-%D8%B9%D9%84%D9%8A-%D8%AA%D9%88%D9%82%D9%8A%D8%B9/2668448</t>
  </si>
  <si>
    <t>ي.م - شاب مصري - 22 سنة - سائق وح.م - مصري شقيقه و35 سنة - تاجر مواشي وف.س رجل مصري 47 سنة - سائق وابنته ح. س - 19 سنة - ربة منزل</t>
  </si>
  <si>
    <t>المقطم</t>
  </si>
  <si>
    <t>ي.م - 22 سنة</t>
  </si>
  <si>
    <t>رقم 3295 جنح قسم شرطة المقطم لسنة 2016</t>
  </si>
  <si>
    <t>حبس شقيقين 4 أيام لاختطافهما ابن أخيهما وابتزازه
السبت، 14 مايو 2016 10:00 م
حبس شقيقين 4 أيام لاختطافهما ابن أخيهما وابتزازه 
كلابش - أرشيفية
فيسبوكفيسبوك واتسابواتساب X
كتب - عبد الله محمود
كشف رجال مباحث قسم شرطة المقطم غموض خطف طفل وتوصلوا إلى أن شقيق والده الأكبر من الأب ارتكب الجريمة للحصول على فدية تساعده فى مواجهة ضائقة مالية، ومن ثم داهموه وألقوا القبض عليه والمتهمين الذين شاركوه فى ارتكاب الواقعة، وحرروا لهم المحضر اللازم وأحالوهم إلى النيابة العامة لمباشرة التحقيق.
كانت البداية بتلقى ضباط مباحث قسم شرطة المقطم بلاغا من "يوسف.م " 22 سنة سائق، أفاد فيه بأنه أثناء أدائه الصلاة فى زاوية بجوار مسكنه وبصحبته كل من أخيه من الأب "عبد الرحمن" البالغ من العمر عامين ونصف، وابنه محمد البالغ من العمر سنة وسبعة أشهر، وعقب الانتهاء من أداء الصلاة اكتشف عدم وجودهما، وفى وقت لاحق تلقى اتصالا هاتفيا أفاد فيه المتصل بأنه خطفهما وطلب فدية 300 ألف جنيه نظير إطلاق سراحهما.
بإخطار اللواء خالد عبد العال مدير أمن القاهرة أمر بسرعة تشكيل فريق بحث لكشف ملابسات الحادث وضبط الجناة وإعادة الطفلين المختطفين.
وبإجراء التحريات تبين عدم صحة الواقعة، وبإعادة مناقشة المبلغ ومواجهته بعدة معلومات جمعها فريق البحث اعترف باشتراكه مع شقيقه "حمدى.م" 35 سنة تاجر مواشى، و"فرج.س" 47 سنة سائق، وابنته "حميدة" 19 سنة ربه منزل فى ارتكاب الجريمة.
وباستهدافهم ألقى ضباط مباحث المقطم باقى المتهمين وبصحبتهم الطفلان المختطفان، وبمواجهتهم اعترف المتهمان الأول والثانى بأنهما نظرا لمرورهما بضائقة مالية وعلمهما بثراء شقيقهما "أحمد" - مقاول - خططا لادعاء خطف الطفلين وتلقيهما مكالمة من مجهول للمساومة على دفع فدية مقابل إطلاق سراحهما قاصدين إجبار شقيقهما على مساعدتهما بمبلغ الفدية والاحتفاظ به لنفسهما، حيث اتفقا مع المتهم الثالث على احتجاز الطفلين طرفه مقابل 2000 جنيه لحين إتمام المساومة وسلماه 100 جنيه لشراء 2 شريحة هاتف محمول واستخدامهما فى إجراء المكالمات التليفونية للمساومة، وبتاريخ البلاغ سلم المبلغ الطفلين للمتهم الثالث والذى استعان بابنته المتهمة الرابعة فى احتجازهما بمسكنهما.
وبمواجهة باقى المتهمين اعترفوا بارتكاب الواقعة فتحرر لهم المحضر رقم 3295 جنح قسم شرطة المقطم لسنة 2016، وتولت النيابة العامة التحقيق وأمرت بحبسهم 4 أيام على ذمة التحقيق.</t>
  </si>
  <si>
    <t>https://www.youm7.com/story/2016/5/14/%D8%AD%D8%A8%D8%B3-%D8%B4%D9%82%D9%8A%D9%82%D9%8A%D9%86-4-%D8%A3%D9%8A%D8%A7%D9%85-%D9%84%D8%A7%D8%AE%D8%AA%D8%B7%D8%A7%D9%81%D9%87%D9%85%D8%A7-%D8%A7%D8%A8%D9%86-%D8%A3%D8%AE%D9%8A%D9%87%D9%85%D8%A7-%D9%88%D8%A7%D8%A8%D8%AA%D8%B2%D8%A7%D8%B2%D9%87/2717869</t>
  </si>
  <si>
    <t>https://www.youm7.com/story/2016/5/7/%D8%B3%D9%82%D9%88%D8%B7-%D8%B3%D9%85%D8%B3%D8%A7%D8%B1-%D9%84%D8%A7%D8%AA%D9%87%D8%A7%D9%85%D9%87-%D8%A8%D8%A7%D8%A8%D8%AA%D8%B2%D8%A7%D8%B2-%D8%B1%D8%A8%D8%A9-%D9%85%D9%86%D8%B2%D9%84-%D8%A8%D9%85%D9%82%D8%A7%D8%B7%D8%B9-%D8%AC%D9%86%D8%B3%D9%8A%D8%A9-%D9%84%D9%84%D8%AD%D8%B5%D9%88%D9%84-%D8%B9%D9%84%D9%89/2706969</t>
  </si>
  <si>
    <t>https://www.youm7.com/story/2016/2/27/%D8%AD%D8%A8%D8%B3-%D8%A3%D9%85%D9%8A%D9%86-%D8%B4%D8%B1%D8%B7%D8%A9-4-%D8%A3%D9%8A%D8%A7%D9%85-%D9%84%D8%A7%D8%AA%D9%87%D8%A7%D9%85%D9%87-%D8%A8%D8%A7%D8%A8%D8%AA%D8%B2%D8%A7%D8%B2-%D8%A7%D9%84%D8%B3%D9%8A%D8%AF%D8%A7%D8%AA-%D9%84%D9%85%D9%85%D8%A7%D8%B1%D8%B3%D8%A9-%D8%A7%D9%84%D8%B1%D8%B0%D9%8A%D9%84%D8%A9/2604666</t>
  </si>
  <si>
    <t>م.م - سيدة مصرية - معلمة و2 من صديقاتها</t>
  </si>
  <si>
    <t>وزارة التربية والتعليم</t>
  </si>
  <si>
    <t>"التعليم": فيديو ضرب الأطفال بحضانة كفر الشيخ "مفبرك" لابتزاز مدير المدرسة
الخميس، 03 مارس 2016 01:27 م
"التعليم": فيديو ضرب الأطفال بحضانة كفر الشيخ "مفبرك" لابتزاز مدير المدرسة
ضرب الأطفال بحضانة بكفر الشيخ
فيسبوكفيسبوك واتسابواتساب X
كتب محمود طه حسين
نفى بشير حسن، المستشار الإعلامى والمتحدث الرسمى باسم وزارة التربية والتعليم، صحة ما تداولته بعض مواقع التواصل الاجتماعى حول ضرب معلمتين لأطفال فى مرحلة رياض الأطفال فى مدرسة الشرقاوية التابعة لإدارة بيلا التعليمية بمحافظة كفر الشيخ.
وقال المتحدث باسم وزارة التعليم، فى تصريحات صحفية اليوم، الخميس، إن الفيديو تمت فبركته عن طريق معلمة واثنتين من صديقاتها بهدف ابتزاز مدير المدرسة، ومدير الإدارة التعليمية اللذين رفضا نقل المعلمة وتدعى منى مجدى عزت بمرحلة رياض الأطفال.
وأضاف "حسن"، أن هذه المعلمة دأبت على اختلاق الخلافات مع إحدى زميلاتها ومدير المدرسة، وسبق أن قام زوجها أخصائى الصحافة المدرسية بإدارة بيلا التعليمية بتهديد مدير الإدارة التعليمية الذى رفض نقل زوجته إلى مدرسة تابعة لبندر بيلا.
وأشار "حسن" إلى أنه تواصل مع مدير إدرة بيلا التعليمية، الذى نفى وجود هذا الفصل فى مدرسة الشرقاوية، مؤكدا أن المعلمتين اللتين تظهران بالفيديو لا تعملان من الأساس فى مدرسة الشرقاوية.
وتابع "حسن"، "إن زوج المعلمة منى مجدى عزت اعتاد فبركة الشكاوى هو وزوجته ضد العاملين بالمدرسة والإدارة، وسبق أن هددهم بعلاقاته بالعاملين فى القنوات الفضائية".</t>
  </si>
  <si>
    <t>https://www.youm7.com/story/2016/3/3/%D8%A7%D9%84%D8%AA%D8%B9%D9%84%D9%8A%D9%85-%D9%81%D9%8A%D8%AF%D9%8A%D9%88-%D8%B6%D8%B1%D8%A8-%D8%A7%D9%84%D8%A3%D8%B7%D9%81%D8%A7%D9%84-%D8%A8%D8%AD%D8%B6%D8%A7%D9%86%D8%A9-%D9%83%D9%81%D8%B1-%D8%A7%D9%84%D8%B4%D9%8A%D8%AE-%D9%85%D9%81%D8%A8%D8%B1%D9%83-%D9%84%D8%A7%D8%A8%D8%AA%D8%B2%D8%A7%D8%B2-%D9%85%D8%AF%D9%8A%D8%B1/2612412</t>
  </si>
  <si>
    <t>https://www.youm7.com/story/2016/6/1/%D8%B3%D9%82%D9%88%D8%B7-%D9%85%D8%AF%D8%B1%D8%B3-%D8%AD%D8%A7%D8%B3%D8%A8-%D8%A2%D9%84%D9%89-%D8%A8%D9%85%D8%B7%D8%B1%D9%88%D8%AD-%D8%A7%D8%AE%D8%AA%D8%B1%D9%82-1500%D8%B5%D9%81%D8%AD%D8%A9-%D8%A8%D9%80-%D9%81%D9%8A%D8%B3-%D8%A8%D9%88%D9%83/2744037</t>
  </si>
  <si>
    <t xml:space="preserve">أ.ح - مصري - 51 سنة </t>
  </si>
  <si>
    <t>م.أ - مصري مقيم بالجيزة</t>
  </si>
  <si>
    <t>القبض على شخص ينتحل صفة ضابط لابتزاز المواطنين عبر صفحات "فيس بوك"
الخميس، 02 يونيو 2016 12:50 م
القبض على شخص ينتحل صفة ضابط لابتزاز المواطنين عبر صفحات "فيس بوك"
اللواء مجدى عبد الغفار وزير الداخلية
فيسبوكفيسبوك واتسابواتساب X
كتب محمود عبد الراضى
تلقت الإدارة العامة لتكنولوجيا المعلومات، بلاغاً من "محمد. أ. م" مقيم بالجيزة، بتضرره من القائم على إدارة صفحة بعنوان (مكافحة الجرائم الإلكترونية) على موقع التواصل الاجتماعى "فيس بوك" على شبكة المعلومات الدولية الإنترنت، لإرساله رسائل إلى حساب نجلته القاصر "أمنة" 16 سنة المسمى (رمبو جولد) على ذات الموقع، متضمناً مطالبتها بمبالغ مالية نظير إغلاق حسابين على موقع إنستجرام تم إنشائهما بمعرفة مجهول، ووضع عليه صور خاصة بها، فضلاً عن إيهامها من خلال تلك الرسائل أنه تابع لوزارة الداخلية فى مجال مكافحة جرائم الحاسبات وشبكة المعلومات الدولية، ما أصابهما بأضرار ماديه وأدبية جسيمه.
وبتتبع الحساب الذى يرسل الرسائل، تبين أنه خاص بـ"أحمد. ح" 51 سنة، مقيم حى دار السلام بالقاهرة، وعقب تقنين الإجراءات بالتنسيق مع قطاع مصلحة الأمن العام ومديرية أمن القاهرة تم ضبطه، وبتفتيش مسكنه تم ضبط (جهاز حاسب آلى) بفحصه تبين وجود آثار ودلائل تشير إلى ارتكابه الواقعة.
كما تبين وجود محادثات مع آخرين منتحلاً صفة ضابط شرطة بإدارة مكافحة جرائم الحاسبات وشبكة المعلومات الدولية بوزارة الداخلية (مباحث الإنترنت)، وتبين وجود ملف يحمل صور وبيانات خاصة بإحدى السيدات وصورة ضوئية لمحضر شرطة ممهور بخاتم شعار الجمهورية، تبين أنه مزور، من خلال انتحال صفة ضابط الإدارة العامة لتكنولوجيا المعلومات بوزارة الداخلية، وباستكمال الفحص الفنى للجهاز المضبوط تبين أن المتهم مسئول عن إدارة (30) صفحة أخرى.
واعترف المتهم بارتكاب الواقعة، وأقر أنه يقوم باستقبال شكاوى ضحايا جرائم الحاسبات وشبكة المعلومات عن طريق الرسائل الخاصة بالصفحة، وأنه يطلب منهم تحويل مبالغ مالية مقابل مساعدتهم فى الأضرار التى لحقت بهم من خلال شبكة الإنترنت.
وبسؤاله عن محضر الشرطة المزور، أقر بأنه صاغه لتهديد ضحاياه، وتم اتخاذ الإجراءات القانونية، والعرض على النيابة العامة.</t>
  </si>
  <si>
    <t>https://www.youm7.com/story/2016/6/2/%D8%A7%D9%84%D9%82%D8%A8%D8%B6-%D8%B9%D9%84%D9%89-%D8%B4%D8%AE%D8%B5-%D9%8A%D9%86%D8%AA%D8%AD%D9%84-%D8%B5%D9%81%D8%A9-%D8%B6%D8%A7%D8%A8%D8%B7-%D9%84%D8%A7%D8%A8%D8%AA%D8%B2%D8%A7%D8%B2-%D8%A7%D9%84%D9%85%D9%88%D8%A7%D8%B7%D9%86%D9%8A%D9%86-%D8%B9%D8%A8%D8%B1-%D8%B5%D9%81%D8%AD%D8%A7%D8%AA/2745109</t>
  </si>
  <si>
    <t>قسم أول المنتزه</t>
  </si>
  <si>
    <t>المنتزه</t>
  </si>
  <si>
    <t>إ.ي - مصري - 21 سنة</t>
  </si>
  <si>
    <t>10 مسجلين خطر يخطفون شابين ويصورونهما فى أوضاع مخلة لابتزازهما
الأحد، 19 يونيو 2016 11:52 ص
10 مسجلين خطر يخطفون شابين ويصورونهما فى أوضاع مخلة لابتزازهما 
خطف شاب - أرشيفية
فيسبوكفيسبوك واتسابواتساب X
الإسكندرية - هناء أبو العز
خطف 10 مسجلين خطر، شابين فى الإسكندرية، وقاموا بنزع ملابسهما وتصويرهما عاريين، وفى أوضاع مخلة لإجبارهما على عدم الإبلاغ عنهم وطلب فدية 50 ألف جنيه.
البداية، عندما تلقى مأمور قسم شرطة ثان الرمل بلاغاً من "إبراهيم .ي" 21 سنة مقيم دائرة أول المنتزه بغياب شقيقه "محمد.ي" 17 سنة بدون عمل مقيم بذات العنوان عن مسكنه منذ تاريخ 16 الجارى، وأضاف بتلقيه اتصالا تليفونيا على هاتفه المحمول من أحد الأشخاص وطلب منه دفع فدية مبلغ 50 ألف جنيه نظير إطلاق سراح شقيقه على أن يتم تسليم الفدية بمساكن القلعة – دائرة القسم.
بالانتقال صحبة المبلغ تم ضبط كل من "رمضان. س" 27 سنة عاطل، و" محمد . م"- 18 سنة عاطل ، حال توجههما لاستلام مبلغ الفدية.
بمناقشتهما أقرا بصحة ما جاء بأقوال المبلغ واحتجاز شقيقه وشخص آخر يدعى "محمود.خ" 17 سنة بدون عمل مقيم دائرة أول المنتزه داخل إحدى الشقق بمساكن القلعة دائرة القسم.
بإرشادهما تم ضبط كل من "رامى .ر" - 23 سنة عاطل، و" إبراهيم . م" - 19 سنة عاطل، و"عادل . ا" 22 سنة عاطل بحوزته سلاح أبيض "مطواة"، و"فارس. ف"- 20 سنة عاطل بحوزته سلاح أبيض "مطواة"، و"عمرو.م" 23 سنة عاطل بحوزته 90 قرصا مخدرا، و"إبراهيم.ا" 19سنة عاطل "له معلومات جنائية مسجلة" بحوزته 30 قرصا مخدرا، و"إسلام.ف" 24 سنة عاطل "له معلومات جنائية مسجلة" بحوزته 80 قرصا مخدرا وسلاح أبيض "مطواة".
تم إطلاق سراح المجنى عليهما حيث أقرا بقيام المتهمين سالفى الذكر باختطافهما واحتجازهما بمحل ضبطهما وإكراههما لتوقيع عدة إيصالات أمانه وكذا نزع ملابسهما وتصويرهما فى أوضاع مخلة.
وبمواجهة المتهمين أقروا بصحة ما جاء بأقوال المجنى عليهما وإحرازهم للمخدر المضبوط بقصد الاتجار والأسلحة البيضاء بقصد استخدامها فى ترويع المجنى عليهما.
وتم العثور على هواتف محمولة خاصة بالمتهمين تحوى فيديوهات للمجنى عليهما تؤكد صحة أقوالهما، وتم التحفظ على المتهمين والمضبوطات والهواتف المحمولة، وتحرير المحضر جنايات القسم وجار العرض على النيابة.</t>
  </si>
  <si>
    <t>https://www.youm7.com/story/2016/6/19/10-%D9%85%D8%B3%D8%AC%D9%84%D9%8A%D9%86-%D8%AE%D8%B7%D8%B1-%D9%8A%D8%AE%D8%B7%D9%81%D9%88%D9%86-%D8%B4%D8%A7%D8%A8%D9%8A%D9%86-%D9%88%D9%8A%D8%B5%D9%88%D8%B1%D9%88%D9%86%D9%87%D9%85%D8%A7-%D9%81%D9%89-%D8%A3%D9%88%D8%B6%D8%A7%D8%B9-%D9%85%D8%AE%D9%84%D8%A9-%D9%84%D8%A7%D8%A8%D8%AA%D8%B2%D8%A7%D8%B2%D9%87%D9%85%D8%A7/2767690</t>
  </si>
  <si>
    <t>أول مدينة نصر</t>
  </si>
  <si>
    <t>الفشن</t>
  </si>
  <si>
    <t>غرب القاهرة</t>
  </si>
  <si>
    <t>ثان أسوان</t>
  </si>
  <si>
    <t>إسنا</t>
  </si>
  <si>
    <t>رقم 6410 لسنة 2016 جنح مدينة نصر</t>
  </si>
  <si>
    <t>https://www.youm7.com/story/2016/6/26/%D9%85%D8%AD%D8%A7%D9%85%D9%8A%D8%A9-%D8%AA%D8%B7%D8%A7%D9%84%D8%A8-%D9%85%D9%88%D9%83%D9%84%D9%87%D8%A7-%D8%A8%D9%805-%D9%85%D9%84%D9%8A%D9%88%D9%86-%D8%AC%D9%86%D9%8A%D9%87-%D9%84%D8%B9%D8%AF%D9%85-%D9%86%D8%B4%D8%B1-%D9%85%D9%82%D8%A7%D8%B7%D8%B9-%D8%A5%D8%A8%D8%A7%D8%AD%D9%8A%D8%A9/2776713</t>
  </si>
  <si>
    <t>https://www.youm7.com/story/2016/6/27/29%D9%8A%D9%88%D9%86%D9%8A%D9%88-%D8%A3%D9%88%D9%84%D9%89-%D8%AC%D9%84%D8%B3%D8%A7%D8%AA-%D9%85%D8%AD%D8%A7%D9%83%D9%85%D8%A9-%D9%85%D8%AD%D8%A7%D9%85%D9%8A%D8%A9-%D8%A8%D8%AA%D9%87%D9%85%D8%A9-%D8%A7%D8%A8%D8%AA%D8%B2%D8%A7%D8%B2-%D8%B1%D8%AC%D9%84-%D8%A3%D8%B9%D9%85%D8%A7%D9%84-%D8%A8%D9%81%D9%8A%D8%AF%D9%8A%D9%88%D9%87%D8%A7%D8%AA/2778460</t>
  </si>
  <si>
    <t xml:space="preserve">ح.ص.ح – مصرية – 23 سنة – ربة منزل
ه.ع.ع – مصري – 26 سنة – سائق (زوجها)
</t>
  </si>
  <si>
    <t xml:space="preserve">
س. م – مصري – 59 سنة – صاحب محل
</t>
  </si>
  <si>
    <t>سيدة تستدرج صاحب محل لمسكنها وزوجها يفاجئه ويصوره عاريا لابتزازه بالمعادى
الثلاثاء، 19 يوليو 2016 01:54 م
سيدة تستدرج صاحب محل لمسكنها وزوجها يفاجئه ويصوره عاريا لابتزازه بالمعادى
مديرية أمن القاهرة - صورة أرشيفية
فيسبوكفيسبوك واتسابواتساب X
كتب إبراهيم أحمد
نجح رجال مباحث المعادى فى القبض على ربة منزل وزوجها، بعد أن استدرجت الزوجة صاحب محل لإقامة علاقة جنسية معها بزعم غياب زوجها، إلا إنه فور وصوله فوجئ بدخول زوحها والتعدى عليه بالضرب وتصويره عاريا وإجباره على توقيع إيصالات أمانة.
وتبين أن المجنى عليه كان على علاقة بربة المنزل قبل زواجها، وظل يتصل بها بهدف إعادة علاقتهما، ما دفع الزوج لاستدراجه بقصد ابتزازه ومنعه من الاتصال بزوجته، فتم ضبط المتهمين، وإحالتهما للنيابة التى تولت التحقيق.
تلقى رجال مباحث قسم شرطة المعادى، بلاغا من "سامى م أ" 59 سنة، صاحب محل، أفاد فيه بقيام "جومانا . ص . ح" 23 سنة، ربة منزل، باستدراجه لمسكنها لإقامة علاقة معها عقب إيهامه بأن زوجها غير متواجدا بالمنزل، وفور وصوله فوجئ بدخول زوجها "هشام . ع . ع" 26 سنة، سائق، السابق اتهامه فى 3 قضايا أخرهم 2180 لسنة 2015م حلوان "مخدرات"، والتعدى عليه وتصويره عارياً وإكراهه على توقيع 3 إيصالات أمانة قيمة كل إيصال 6500 جنيه، واستولى على هاتفه المحمول.
تم إعداد الأكمنة، وتمكن ضباط مباحث القسم من ضبط المتهمين وبحوزة الزوج "جرام من مسحوق الهيروين المخدر"، وعثر بالمسكن على إيصالات الأمانة الموقعة من المجنى عليه، والهاتف المحمول المستولى عليه.
وبمواجهتهما اعترفا بارتكاب الواقعة، وأقرت الأولى بسابقة ارتباطها بعلاقة مع المجنى عليه قبل زواجها، إلا أنها فوجئت باتصاله بها ومحاولته إعادة العلاقة، فقامت بإبلاغ زوجها الذى طلب منها استدراجه لمسكنهما وتصويره فى أوضاع مخلة وإكراهه على توقيع إيصالات أمانه بقصد ابتزازه، وتحرر عن ذلك المحضر اللازم، وتولت النيابة العامة التحقيق .</t>
  </si>
  <si>
    <t>https://www.youm7.com/story/2016/7/19/%D8%B3%D9%8A%D8%AF%D8%A9-%D8%AA%D8%B3%D8%AA%D8%AF%D8%B1%D8%AC-%D8%B5%D8%A7%D8%AD%D8%A8-%D9%85%D8%AD%D9%84-%D9%84%D9%85%D8%B3%D9%83%D9%86%D9%87%D8%A7-%D9%88%D8%B2%D9%88%D8%AC%D9%87%D8%A7-%D9%8A%D9%81%D8%A7%D8%AC%D8%A6%D9%87-%D9%88%D9%8A%D8%B5%D9%88%D8%B1%D9%87-%D8%B9%D8%A7%D8%B1%D9%8A%D8%A7-%D9%84%D8%A7%D8%A8%D8%AA%D8%B2%D8%A7%D8%B2%D9%87/2806644</t>
  </si>
  <si>
    <t>https://www.youm7.com/story/2016/8/1/%D9%81%D9%8A%D8%AF%D9%8A%D9%88-%D9%8A%D9%83%D8%B4%D9%81-%D8%A7%D8%A8%D8%AA%D8%B2%D8%A7%D8%B2-%D9%82%D8%AA%D9%8A%D9%84-%D8%AD%D9%84%D9%88%D8%A7%D9%86-%D9%84%D9%80-%D8%AE%D9%84%D9%8A%D8%AC%D9%89-%D8%A8%D8%B9%D8%AF-%D8%A7%D8%B3%D8%AA%D8%AF%D8%B1%D8%A7%D8%AC%D9%87-%D9%84%D9%82%D8%B6%D8%A7%D8%A1/2825696</t>
  </si>
  <si>
    <t>ثالث أكتوبر</t>
  </si>
  <si>
    <t>هرم سيتي</t>
  </si>
  <si>
    <t>https://www.youm7.com/story/2016/7/20/%D8%A3%D8%B5%D8%AF%D9%82%D8%A7%D8%A1-%D9%88%D9%84%D9%83%D9%86-%D8%AE%D9%88%D9%86%D8%A9-%D8%A8%D9%88%D8%AC%D9%89-%D9%88-%D8%A3%D8%AD%D9%85%D8%AF-%D9%88-%D8%B9%D9%85%D8%B1-%D8%A7%D8%B3%D8%AA%D8%AF%D8%B1%D8%AC%D9%88%D8%A7-%D8%B5%D8%AF%D9%8A%D9%82%D9%87%D9%85/2808806</t>
  </si>
  <si>
    <t>بيلا</t>
  </si>
  <si>
    <t>https://www.youm7.com/story/2016/8/1/%D8%A7%D9%84%D9%82%D8%A8%D8%B6-%D8%B9%D9%84%D9%89-%D8%A3%D8%B3%D8%B1%D8%A9-%D8%A7%D8%A8%D8%AA%D8%B2%D8%AA-%D9%81%D8%AA%D8%A7%D8%A9-%D9%88%D9%87%D8%AF%D8%AF%D9%88%D9%87%D8%A7-%D8%A8%D9%86%D8%B4%D8%B1-%D8%B5%D9%88%D8%B1%D9%87%D8%A7-%D8%A7%D9%84%D8%AE%D8%A7%D8%B5%D8%A9-%D8%B9%D8%A8%D8%B1/2824697</t>
  </si>
  <si>
    <t>https://www.youm7.com/story/2016/8/2/%D8%AD%D8%AC%D8%B2-%D8%B7%D8%A7%D9%84%D8%A8-%D9%88%D9%88%D8%A7%D9%84%D8%AF%D9%8A%D9%87-%D9%84%D8%AA%D9%87%D8%AF%D9%8A%D8%AF%D9%87%D9%85-%D9%81%D8%AA%D8%A7%D8%A9-%D8%A8%D9%86%D8%B4%D8%B1-%D8%B5%D9%88%D8%B1%D9%87%D8%A7-%D8%B9%D9%84%D9%89-%D9%85%D9%88%D8%A7%D9%82%D8%B9-%D8%A5%D8%A8%D8%A7%D8%AD%D9%8A%D8%A9/2825628</t>
  </si>
  <si>
    <t>https://www.youm7.com/story/2016/8/3/%D8%AD%D8%A8%D8%B3-%D8%B7%D8%A7%D9%84%D8%A8-%D9%88%D9%88%D8%A7%D9%84%D8%AF%D9%8A%D9%87-4-%D8%A3%D9%8A%D8%A7%D9%85-%D9%84%D8%A7%D8%AA%D9%87%D8%A7%D9%85%D9%87%D9%85-%D8%A8%D8%AA%D9%87%D8%AF%D9%8A%D8%AF-%D9%81%D8%AA%D8%A7%D8%A9-%D8%A8%D9%86%D8%B4%D8%B1-%D8%B5%D9%88%D8%B1%D9%87%D8%A7/2827324</t>
  </si>
  <si>
    <t>مصدر 44</t>
  </si>
  <si>
    <t>مصدر45</t>
  </si>
  <si>
    <t>مصدر46</t>
  </si>
  <si>
    <t>مصدر47</t>
  </si>
  <si>
    <t>مصدر 48</t>
  </si>
  <si>
    <t>مصدر 49</t>
  </si>
  <si>
    <t>مصدر 50</t>
  </si>
  <si>
    <t>الخصوص</t>
  </si>
  <si>
    <t>رقم 7323 جنح قسم الخصوص لسنة 2016</t>
  </si>
  <si>
    <t>القبض على شخصين صورا شابا شاذ جنسيا عاريا لابتزازه فى القليوبية
الخميس، 04 أغسطس 2016 10:24 ص
القبض على شخصين صورا شابا شاذ جنسيا عاريا لابتزازه فى القليوبية
اللواء مجدى عبد العال مدير أمن القليوبية
فيسبوكفيسبوك واتسابواتساب X
القليوبية - خالد حجازى
شهدت مدينة الخصوص واقعة مؤسفة عقب تعرف شخصين على آخر شاذ جنسيا، من خلال "الفيس بوك"، واتفقوا على موعد للقاء بينهم لممارسة الشوذوذ الجنسى فيما بينهم فى إحدى الشقق بمدينة الخصوص، إلا أن الشخصين قاما بتهديد الشاذ جنسيا وقاموا بتصويره عاريا وإجباره على توقيع إيصالات أمانة، وعقب ذلك قام الشاب الشاذ جنسيًا بتحرير محضر على غير الحقيقة يتهمه أنه تعرض للسرقة من قبل شخصين خلال بحثه عن شقة للإيجار، تم تحرير المحضر اللازم بالواقعة وتولت النيابة العامة التحقيقات.
تلقى اللواء مجدى عبد العال مساعد الوزير مدير أمن القليوبية، إخطارًا من العميد عمرو إدريس مأمور قسم الخصوص بالواقعة.
بعرض المعلومات على اللواء الدكتور أشرف عبد القادر مدير المباحث الجنائية، كلف العقيد عبدالله جلال رئيس فرع البحث الجنائى بالخانكة بسرعة كشف ملابسات الواقعة.
انتقل المقدم محمد عرفان رئيس مباحث قسم الخصوص إلى محل الواقعة، ودلت تحريات المباحث على أنه تبلغ لقسم الخصوص من "محمد .ا.م" 33 سنة عامل ومقيم – القاهرة، أنه حال قيامه بالبحث عن شقة للإيجار بناحية الخصوص قام شخصين بادعاء علمهما بوجود شقة لتأجيرها فتوجه صحبتهما لتلك الشقة وحال وصولهما قاما بتهديده بسلاح أبيض والاستيلاء منه على مبلغ 50 جنيها وهاتفه المحمول وإكراهه على توقيع 10 إيصالات أمانة وتصويره عاريا، وبالفحص تبين عدم صحة ما جاء بأقوال المبلغ وأنه شاذ جنسياً وحضر لدائرة القسم لمقابلة شخصين تعرف عليهما عن طريق موقع التواصل الاجتماعى "فيس بوك" لممارسة الشذوذ معهما وهما كل من "ه.ا.ع" 25 سنة عاطل ومقيم الخصوص ، و"م.ع.ا" 27سنة فنى– مقيم القاهرة.
تمكن ضباط مباحث القسم من ضبط المتهمين، وبمواجهتهما اعترفا بأنهما تعرفا على المبلغ من خلال موقع التواصل الاجتماعى "فيس بوك"، وعلما بأنه شاذ جنسياً فقاما باستدراجه بحجة ممارسة الشذوذ معه للاستيلاء على متعلقاته وعقب وصولهم للشقة قاما بتهديده بسلاح ابيض واستولوا منه على المبلغ المالى وقاموا بتصويره عاريا لتهديده بعدم الإبلاغ.
تم بإرشاد المتهمين ضبط المسروقات والسلاح الأبيض والهاتف وبه صور المبلغ عارياً، وتم التحفظ على المضبوطات، وتحرير عن ذلك المحضر رقم 7323 جنح قسم الخصوص لسنة 2016م</t>
  </si>
  <si>
    <t>https://www.youm7.com/story/2016/8/4/%D8%A7%D9%84%D9%82%D8%A8%D8%B6-%D8%B9%D9%84%D9%89-%D8%B4%D8%AE%D8%B5%D9%8A%D9%86-%D8%B5%D9%88%D8%B1%D8%A7-%D8%B4%D8%A7%D8%A8%D8%A7-%D8%B4%D8%A7%D8%B0-%D8%AC%D9%86%D8%B3%D9%8A%D8%A7-%D8%B9%D8%A7%D8%B1%D9%8A%D8%A7-%D9%84%D8%A7%D8%A8%D8%AA%D8%B2%D8%A7%D8%B2%D9%87-%D9%81%D9%89/2828965</t>
  </si>
  <si>
    <t>رقم 7077 لسنة 2016</t>
  </si>
  <si>
    <t>https://www.youm7.com/story/2016/8/5/%D8%B6%D8%A8%D8%B7-%D8%B3%D8%A7%D8%A6%D9%82-%D8%A7%D9%86%D8%AA%D8%AD%D9%84-%D8%B5%D9%81%D8%A9-%D8%B6%D8%A7%D8%A8%D8%B7-%D9%88%D8%A7%D8%B1%D8%AA%D9%83%D8%A8-%D8%A3%D9%81%D8%B9%D8%A7%D9%84-%D9%81%D8%A7%D8%B6%D8%AD%D8%A9-%D9%85%D8%B9-%D9%81%D8%AA%D8%A7%D8%A9/2830890</t>
  </si>
  <si>
    <t>الزاوية الحمراء</t>
  </si>
  <si>
    <t>س.م - سيدة مصرية - 30 سنة موظفة وس - رجل مصري 35 سنة - مدير بمطعم/ ح.ر - مصرية - 27 سنة - موظفة وم.ع - مصري - 36 سنة</t>
  </si>
  <si>
    <t>https://www.youm7.com/story/2016/10/1/%D9%85%D8%B9%D9%84%D9%85%D8%A9-%D8%AA%D8%AA%D9%87%D9%85-%D9%85%D9%86%D8%AF%D9%88%D8%A8-%D9%85%D8%A8%D9%8A%D8%B9%D8%A7%D8%AA-%D8%A8%D8%A7%D8%A8%D8%AA%D8%B2%D8%A7%D8%B2%D9%87%D8%A7-%D8%A8%D9%81%D9%8A%D8%AF%D9%8A%D9%88%D9%87%D8%A7%D8%AA-%D8%B9%D9%84%D8%A7%D9%82%D8%AA%D9%87%D9%85%D8%A7-%D8%A7%D9%84%D8%AC%D9%86%D8%B3%D9%8A%D8%A9-%D9%81%D9%89-%D8%A7%D9%84%D8%B2%D9%8A%D8%AA%D9%88%D9%86/2904060</t>
  </si>
  <si>
    <t>https://www.youm7.com/story/2016/10/2/%D8%AD%D8%A8%D8%B3-%D9%85%D9%86%D8%AF%D9%88%D8%A8-%D8%A7%D8%A8%D8%AA%D8%B2-%D9%85%D8%B9%D9%84%D9%85%D8%A9-%D8%A8%D9%86%D8%B4%D8%B1-%D9%81%D9%8A%D8%AF%D9%8A%D9%88%D9%87%D8%A7%D8%AA-%D8%AC%D9%86%D8%B3%D9%8A%D8%A9-%D9%84%D9%87%D8%A7-%D8%A8%D8%A7%D9%84%D8%B2%D9%8A%D8%AA%D9%88%D9%86/2904849</t>
  </si>
  <si>
    <t>https://www.youm7.com/story/2016/10/4/%D8%AA%D8%AC%D8%AF%D9%8A%D8%AF-%D8%AD%D8%A8%D8%B3-%D9%85%D9%86%D8%AF%D9%88%D8%A8-%D9%85%D8%A8%D9%8A%D8%B9%D8%A7%D8%AA-%D8%A8%D8%AA%D9%87%D9%85%D8%A9-%D8%A7%D8%A8%D8%AA%D8%B2%D8%A7%D8%B2-%D9%85%D8%B9%D9%84%D9%85%D8%A9-%D8%A8%D9%81%D9%8A%D8%AF%D9%8A%D9%88%D9%87%D8%A7%D8%AA-%D8%AC%D9%86%D8%B3%D9%8A%D8%A9/2907355</t>
  </si>
  <si>
    <t>العباسية</t>
  </si>
  <si>
    <t xml:space="preserve">أ.ن – مصري – 35 سنة – محام
ع.ح – مصري – عامل
</t>
  </si>
  <si>
    <t xml:space="preserve">غ.ع – مصرية – قاصر </t>
  </si>
  <si>
    <t>https://www.youm7.com/story/2016/10/13/%D8%A7%D9%84%D8%B3%D8%AC%D9%86-7-%D8%B3%D9%86%D9%88%D8%A7%D8%AA-%D9%84%D9%85%D8%AD%D8%A7%D9%85%D9%89-%D9%87%D8%AA%D9%83-%D8%B9%D8%B1%D8%B6-%D9%82%D8%A7%D8%B5%D8%B1-%D9%88%D8%B5%D9%88%D8%B1%D9%87%D8%A7-%D8%B9%D8%A7%D8%B1%D9%8A%D8%A9-%D9%84%D8%A7%D8%A8%D8%AA%D8%B2%D8%A7%D8%B2/2919987</t>
  </si>
  <si>
    <t>السجن 7 سنوات لمحامى هتك عرض قاصر وصورها عارية لابتزاز أسرتها بالجيزة
الخميس، 13 أكتوبر 2016 12:12 م
السجن 7 سنوات لمحامى هتك عرض قاصر وصورها عارية لابتزاز أسرتها بالجيزة
اغتصاب - صورة أرشيفية
فيسبوكفيسبوك واتسابواتساب X
كتبت ندى سليم
قضت الدائرة 27 جنوب القاهرة، المنعقدة بمحكمة شمال القاهرة بالعباسية، اليوم الأربعاء، بمعاقبة محامى بالسجن 7 سنوات، والسجن عامين لعامل، بتهمة هتك عرض فتاة لاتتجاوز 18 عاما، وتصويرها عارية وابتزازها.
South MED
00:00
Play
00:16 / 00:16
Mute
Fullscreen
Copy video url
Play / Pause
Mute / Unmute
Report a problem
Language
Share
Vidverto Player
صدر الحكم برئاسة المستشار محمد شريف طاهر، وعضوية المستشارين إسماعيل عوض وهانى سيد، وسكرتارية عامر على، ويحيى عبد الرشيد.
تعود تفاصيل القضية إلى اتفاق كل من المتهم الأول "أمجد نشأت" 35 عاما محامى، والمتهم الثانى "عبد الرحيم حسين" عامل، باستدراج شقيقة زوجة المتهم الثانى إلى منزل المحامى، لممارسة الرذيلة معها، وتصويرها عارية، لابتزاز أسرتها وشقيقتها، للتنازل عن حقهم فى استرداد أموال القائمة والنفقة الزوجية، بعد طلاق شقيقة المجنى عليها من المتهم الثانى، وذلك بمنطقة ساقية مكى بالجيزة.
وليلة وقوع الجريمة، استدرج المحامى المجنى عليها "غ.ع" لاتتجاوز 18 عاما، بزعم أنه يرغب فى الزواج منها والارتباط بها فى التوقيت المناسب، وبالفعل قام المتهم بممارسة الرذيلة معها، والتقاط مقطع فيديو للمجنى عليها وهى عارية.</t>
  </si>
  <si>
    <t>أولاد صقر</t>
  </si>
  <si>
    <t>أ - طالب مصري بالمرحلة الإعدادية - 13 سنة</t>
  </si>
  <si>
    <t>والد الطالب (أ)</t>
  </si>
  <si>
    <t>4 طلاب يتعدون على زميلهم جنسيا ويصورنه عاريا لابتزازه فى الشرقية
الخميس، 27 أكتوبر 2016 12:42 م
4 طلاب يتعدون على زميلهم جنسيا ويصورنه عاريا لابتزازه فى الشرقية
اللواء رضا طبلية مدير أمن الشرقية
فيسبوكفيسبوك واتسابواتساب X
الشرقية - فتحية الديب
ألقى ضباط مباحث أولاد صقر بالشرقية، اليوم، القبض على 2 من المتهمين بالتعدى الجنسى على زميلهم، وهتك عرضه، وتصويره عاريا، وجارى مباشرة التحقيق معهما بمعرفة محمد أبوالليل وكيل نيابة أولاد صقر، برئاسة عمرو سيف مدير النيابة، وبإشراف المستشار وليد جمال المحامى العام لنيابات شمال الشرقية.
South MED
00:05
Play
00:16 / 00:16
Mute
Fullscreen
Copy video url
Play / Pause
Mute / Unmute
Report a problem
Language
Share
Vidverto Player
تلقى اللواء رضا طبلية مدير أمن الشرقية، إخطارا من العميد ياسر أمان، مأمور مركز شرطة أولاد صقر، يفيد بصول بلاغ من ولى أمر بقيام 4 شباب بالتعدى على نجله " أ" 13 سنة طالب بالصف الثانى الإعدادى، ومقيم عزبة تابعة لدائرة المركز، واتهم ولى الأمر الشباب بتصوير نجله عاريا، لابتزازه ماديا مقابل عدم نشر الفيديو.
فيما تبين من التحقيقات صحة الواقعة، وأن المتهمين زملاء المجنى عليه، وتم ضبط 2 منهما، فيما قررت النيابة العامة ضبط وإحضار الآخرين.</t>
  </si>
  <si>
    <t>https://www.youm7.com/story/2016/10/27/4-%D8%B7%D9%84%D8%A7%D8%A8-%D9%8A%D8%AA%D8%B9%D8%AF%D9%88%D9%86-%D8%B9%D9%84%D9%89-%D8%B2%D9%85%D9%8A%D9%84%D9%87%D9%85-%D8%AC%D9%86%D8%B3%D9%8A%D8%A7-%D9%88%D9%8A%D8%B5%D9%88%D8%B1%D9%86%D9%87-%D8%B9%D8%A7%D8%B1%D9%8A%D8%A7-%D9%84%D8%A7%D8%A8%D8%AA%D8%B2%D8%A7%D8%B2%D9%87-%D9%81%D9%89/2940638</t>
  </si>
  <si>
    <t>الوادي الجديد</t>
  </si>
  <si>
    <t>الخارجة</t>
  </si>
  <si>
    <t>أ.أ.س - مصري - تاجر - 45 سنة</t>
  </si>
  <si>
    <t>س.ع - مصري - 55 سنة - موظف</t>
  </si>
  <si>
    <t>تاجر وزوجته يصوران موظفا أثناء ممارسة الرذيلة معها لابتزازه بالوادى الجديد
السبت، 26 نوفمبر 2016 02:55 م
تاجر وزوجته يصوران موظفا أثناء ممارسة الرذيلة معها لابتزازه بالوادى الجديد
اللواء عصام بدير مدير أمن الوادى الجديد
فيسبوكفيسبوك واتسابواتساب X
الوادى الجديد – ماهر أبو نور
حرر موظف بمديرية أوقاف الوادى الجديد محضرا ضد تاجر بقسم شرطة الخارجة، يتهمه فيه بالتعدى عليه بالضرب واحتجازه وإجباره على توقيع 4 إيصالات أمانة بعد تصويره عارياً فى أوضاع مخلة مع زوجته وابتزازه مادياً، بهدف عدم مطالبته بالمبالغ التى سبق أن استدانها منه، وتم على الفور فحص البلاغ وتبين صحته، بعد اعتراف التاجر تفصيلياً بملابسات الواقعة، وتم تحرير محضر بالواقعة وأحيل إلى النيابة لمباشرة التحقيق .
South MED
00:00
Play
00:16 / 00:16
Mute
Fullscreen
Copy video url
Play / Pause
Mute / Unmute
Report a problem
Language
Share
Vidverto Player
تلقى اللواء عصام بدير، مدير أمن الوادى الجديد، إخطاراً بقيام موظف بمديرية الأوقاف، ويدعى "س.ع" 55 سنة، بتحرير محضر ضد "أ.أ.س " 45 سنة تاجر يتهمه باستدراجه بمعاونة زوجة التاجر والتعدى عليه بالضرب وتصويره عارياً فى أوضاع مخلة مع الزوجة وإجباره على توقيع 4 إيصالات أمانة.
وبالفحص والتحرى تبين أن موظف الأوقاف سبق اتهامه فى قضية تزوير بالمحضر رقم 4571 جنح قسم شرطة الخارجة لسنة 2014م وأنه على علاقة بزوجة التاجر، وسبق أن منح زوجها 8 آلاف جنيه على سبيل الدين، وعند مطالبته بالمبلغ عرف التاجر بالعلاقة التى تربط زوجته بالموظف، فاتفق معها على استدراجه وتصويره عاريا، وتبين أن التاجر سبق اتهامه فى 4 قضايا سرقة وتبديد، كان آخرها المحضر رقم 3954 جنح الخارجة لسنة 2015م
ونجحت قوات الشرطة فى ضبط التاجر وبحوزته 4 إيصالات أمانة بـ100 ألف جنيه لكل واحد منهما، وتم تحريز الهاتف المحمول الخاص به، وتبين أنه يحتوى على مقطع جنسى للموظف برفقة زوجة التاجر وتم تحرير محضر بالواقعة وأحيل إلى النيابة للتحقيق .</t>
  </si>
  <si>
    <t>https://www.youm7.com/story/2016/11/26/%D8%AA%D8%A7%D8%AC%D8%B1-%D9%88%D8%B2%D9%88%D8%AC%D8%AA%D9%87-%D9%8A%D8%B5%D9%88%D8%B1%D8%A7%D9%86-%D9%85%D9%88%D8%B8%D9%81%D8%A7-%D8%A3%D8%AB%D9%86%D8%A7%D8%A1-%D9%85%D9%85%D8%A7%D8%B1%D8%B3%D8%A9-%D8%A7%D9%84%D8%B1%D8%B0%D9%8A%D9%84%D8%A9-%D9%85%D8%B9%D9%87%D8%A7-%D9%84%D8%A7%D8%A8%D8%AA%D8%B2%D8%A7%D8%B2%D9%87-%D8%A8%D8%A7%D9%84%D9%88%D8%A7%D8%AF%D9%89/2984264</t>
  </si>
  <si>
    <t>ثان دمياط</t>
  </si>
  <si>
    <t>ر.ن - مصري - محام</t>
  </si>
  <si>
    <t>ن.ح - مصرية - موظفة</t>
  </si>
  <si>
    <t>إحالة للمحاكمة</t>
  </si>
  <si>
    <t xml:space="preserve">رقم 10412 جنح قسم ثانى دمياط </t>
  </si>
  <si>
    <t>إحالة بلاغ يتهم محاميا بابتزاز موكلته فى دمياط للمحكمة الاقتصادية
الخميس، 15 ديسمبر 2016 02:21 م
إحالة بلاغ يتهم محاميا بابتزاز موكلته فى دمياط للمحكمة الاقتصادية
مجمع محاكم دمياط - صورة أرشيفية
فيسبوكفيسبوك واتسابواتساب X
دمياط - عبده عبد البارى
أحالت نيابة دمياط، قضية اتهام موظفة بميناء دمياط وكيلها المحامى بابتزازها ومساومتها على دفع مبلغ مالى كبير بعد أن هددها بنشر صور تخصها، إلى المحكمة الاقتصادية بالمنصورة .
South MED
00:09
Play
00:16 / 00:16
Mute
Fullscreen
Copy video url
Play / Pause
Mute / Unmute
Report a problem
Language
Share
Vidverto Player
وأنهت نيابة بندر دمياط التحقيق فى اتهام موظفة بميناء دمياط لمحامى بابتزازها ومساومتها على دفع مبلغ مالى كبير بعد أن هددها بنشر صور تخصها على موقع التواصل الاجتماعى "فيس بوك .
وكانت "ن. ح" قد حررت محضرا حمل رقم 10412 جنح قسم ثانى دمياط ضد وكيلها "ر. ن" محامى، والتى لجأت إليه فى قضية الطلاق التى أقامتها  ضد زوجها، وتطورت العلاقة بينهما إلى أن دخلت فى علاقة غير شرعية معه، وبعد فترة فوجئت به يطالبها بدفع مبلغ مالى كبير نظير عدم فضح أمرها بعد أن قام بتصويرها عارية، وهددها بفضحها فى حالة عدم دفع المبلغ المطلوب.</t>
  </si>
  <si>
    <t>https://www.youm7.com/story/2016/12/15/%D8%A5%D8%AD%D8%A7%D9%84%D8%A9-%D8%A8%D9%84%D8%A7%D8%BA-%D9%8A%D8%AA%D9%87%D9%85-%D9%85%D8%AD%D8%A7%D9%85%D9%8A%D8%A7-%D8%A8%D8%A7%D8%A8%D8%AA%D8%B2%D8%A7%D8%B2-%D9%85%D9%88%D9%83%D9%84%D8%AA%D9%87-%D9%81%D9%89-%D8%AF%D9%85%D9%8A%D8%A7%D8%B7-%D9%84%D9%84%D9%85%D8%AD%D9%83%D9%85%D8%A9-%D8%A7%D9%84%D8%A7%D9%82%D8%AA%D8%B5%D8%A7%D8%AF%D9%8A%D8%A9/3011963</t>
  </si>
  <si>
    <t>البيطاش</t>
  </si>
  <si>
    <t>https://www.youm7.com/story/2016/12/27/%D8%A7%D9%84%D9%82%D8%A8%D8%B6-%D8%B9%D9%84%D9%89-%D8%B4%D8%A7%D8%A8-%D9%8A%D8%A8%D8%AA%D8%B2-%D8%A7%D9%84%D9%81%D8%AA%D9%8A%D8%A7%D8%AA-%D8%A8%D8%B5%D9%88%D8%B1%D9%87%D9%86-%D8%B9%D9%84%D9%89-%D8%A7%D9%84%D9%81%D9%8A%D8%B3%D8%A8%D9%88%D9%83-%D9%84%D9%84%D8%AD%D8%B5%D9%88%D9%84-%D8%B9%D9%84%D9%89/3028596</t>
  </si>
  <si>
    <t>https://www.almasryalyoum.com/news/details/912956</t>
  </si>
  <si>
    <t>إمبابة</t>
  </si>
  <si>
    <t>موظف - مصري - دون توافر بيانات أخرى</t>
  </si>
  <si>
    <t>المتحدث باسم وزارة الداخلية البحرينية</t>
  </si>
  <si>
    <t>سيدة - بحرينية - شقيقة المتحدث باسم وزارة الداخليةي البحرينية</t>
  </si>
  <si>
    <t>حبس موظف بتهمة ابتزاز شقيقة المتحدث باسم «الداخلية البحرينية»
الأربعاء 30-11-2016 15:28
كتب:
محمد القماش
كلابش - صورة أرشيفية
كلابش - صورة أرشيفية
تصوير : آخرون
Arrow-up A
A Arrow-down
facebook-icon
X-icon
whatsapp-icon
Copy
أمرت نيابة إمبابة في الجيزة، الأربعاء، بحبس موظف بإحدى الشركات، 4 أيام على ذمة التحقيقات التي تجرى معه، بشأن اتهامه بابتزاز شقيقة المتحدث باسم وزارة الداخلية في دولة البحرين.
وبحسب التحقيقات، فإن المتهم تزوج من شقيقة المتحدث باسم «الداخلية» البحرينية منذ عام في القاهرة، وبعد انفصالهما بالطلاق، قام المتهم بابتزازها بصور فاضحة لها ونشرها على مواقع التواصل الاجتماعى حال عدم إرسالها له مبلغ 100 ألف دولار، خلال فترة لا تقل عن الشهر.
وذكرت التحقيقات أن المجنى عليها أبلغت شقيقها بالواقعة، الذى حضر إلى القاهرة، وتقدم ببلاغ لوزارة الداخلية، وتم التوصل إلى المتهم الذي اعترف بجريمته، مبررًا إياها لمروره بضائقة مالية، وأنه لم يكن يعرف أن زوجته السابقة، شقيقة للمتحدث باسم وزارة الداخلية بالبحرين.
أخبار متعلقة
أهالى قرية الطبرانى التابعة لمركز وادى النطرون، يتظاهرون أمام قسم شرطة وادي النطرون، للمطالبة بإعادة الطفل المخطوف أحمد عبد الله رمضان البالغ من العمر 9 سنوات، البحيرة، 13 نوفمبر 2012.
القبض على مدرس في البحيرة بتهمة تصوير الطالبات عاريات وابتزازهن
حملة أمنية مكبرة على قرية البلابيش على حدود محافظتي سوهاج وقنا
ضبط طالب في الدقهلية بتهمة «الابتزاز الجنسي» عبر الإنترنت
قوات أمن
ضبط عاطل بتهمة «تهديد وابتزاز» مسؤول بمجلس مدينة طوخ
وأصدرت النيابة قرارها المتقدم، وأفادت مصادر قضائية بأن النيابة تستعجل تقارير الأدلة الجنائية بشأن تفريغ الرسائل التي دارت بين المتهم والمجني عليها، تمهيدًا لإحالة «الموظف» إلى المحاكمة الجنائية، خلال الأيام المقبلة.</t>
  </si>
  <si>
    <t>https://www.almasryalyoum.com/news/details/1049493</t>
  </si>
  <si>
    <t>أ.أ - مصري - رجل أعمال</t>
  </si>
  <si>
    <t xml:space="preserve">رقم 2010 لسنة 2016 </t>
  </si>
  <si>
    <t>https://www.elbalad.news/1952070</t>
  </si>
  <si>
    <t>https://www.elbalad.news/1960813</t>
  </si>
  <si>
    <t>شبين الكوم</t>
  </si>
  <si>
    <t>تشهير</t>
  </si>
  <si>
    <t>س.ج - مصري - موظف</t>
  </si>
  <si>
    <t>ج.ح - مصري - موظف بدرجة مدير عام التامين الصحي</t>
  </si>
  <si>
    <t>ج.ح - مصري - موظف بدرجة مدير عام التأمين الصحي بالمنوفية</t>
  </si>
  <si>
    <t>كاتب بالتأمين الصحى يبتز الأطباء بالمنوفية عبر الفيس بوك لنقله السبت 06/فبراير/2016 - 11:37 ص
printer طباعة
 شارك
 0|مروة فاضل
ألقت قوات امن المنوفية , اليوم السبت, القبض على كاتب ادارى بالتأمين الصحى لتشهيره وابتزازه للاطباء وعلى رأسهم مدير عام التأمين الصحى بالمنوفية عبر موقع التواصل الاجتماعى " الفيس بوك" وتم تحرير محضر بالواقعة.
تلقى اللواء محمد مسعود مدير امن المنوفية, اخطارا من الرائد محمد ابو العزم رئيس مباحث شبين الكوم بتلقيه بلاغا من الدكتورجمال حجاج مدير عام التأمين الصحى بالمنوفية بتعرض العاملين بالهيئة العامة للتأمين الصحى والاطباء بالتشهير والابتزاز عبر مواقع التواصل الاجتماعى " الفيس بوك " عن طريق صفحة تدعى "جمال الربيع" .
وبتقنين الاجرات تمكنت وحدة مباحث قسم شبين الكوم من التواصل الى الشخص القائم على التشهير ويدعى سيد.ج. .ا كاتب ادارى بالهيئة العامة للتامين الصحى وبحوزته جهاز كمبيوتر واى باد وهاتف محمول وتبين من فحص جهاز الكمبيوتر ادارته الصفحة المشار اليها .
واكد قيامه بعمل تلك الوقعة لقيام مدير عام التأمين الصحى بنقله من وكيل ادارى الى كاتب إدارى بالتامين الصحى وعلى اثر ذالك قام بتهديد مدير عام التأمين الصحى وكذا مدير عيادات ابو بكر وجارى العرض على النيابة.</t>
  </si>
  <si>
    <t>https://www.elbalad.news/1963310</t>
  </si>
  <si>
    <t>https://www.elbalad.news/1969664</t>
  </si>
  <si>
    <t>https://www.elbalad.news/2022428</t>
  </si>
  <si>
    <t xml:space="preserve">م.ع - مصري - أمين شرطة وح.ج - مصري - أمين شرطة </t>
  </si>
  <si>
    <t>إ-ل - مصري - صاحب محل تصوير فوتوغرافي</t>
  </si>
  <si>
    <t>إ ل - مصري - صاحب محل تصوير فوتوغرافي</t>
  </si>
  <si>
    <t>إحالة أميني شرطة بالمباحث للاحتياط فى بني سويف السبت 05/مارس/2016 - 03:07 ص
printer طباعة
 شارك
 0|محمد عبدالحليم
أصدر اللواء مجدي عبد الغفار وزير الداخلية قرارا بإحالة أميني شرطة بالمباحث بقسم شرطة بني سويف، إلى الاحتياط، على خلفية إتهامهما بالضلوع فى ابتزاز مواطن والحصول منه على مبالغ مالية وأجهزة كهربائية.
كان اللواء محمود العشيري مدير أمن بني سويف، قرر فى وقت سابق إيقاف كل من " محمد . ع" و" حسن. ج" أمينين شرطة بقسم شرطة بندر بني سويف، عن العمل وإحالتهما للتحقيق، لاتهامهما بالتورط فى إبتزاز " إسحق. ل" صاحب محل تصوير فوتوغرافي.
كان المستشار تامر الخطيب المحامي العام لنيابات بني سويف، تلقي بلاغ من أحد المواطنين يدعى" إسحق. ل" 39 سنة، صاحب محل تصوير فوتوغرافي، يتهم فيه أمينين الشرطة بالحصول منه على مبلغ مالي 20 ألف جنيه، ومولد كهربائي، نظير مساعدته فى الحصول على مقاطع فيديو تدين زوجته، لتقديمها للمحكمة ضمن مستندات قضية ضدها.
وكشفت التحقيقات الأولية مع الأمينين إن قسم شرطة بني سويف، تلقى بلاغا من مواطن يدعى " محمد . م" ضد الأمينين، يتهمهما فيها بإبتزازه، وعدم تسديد المتهم الأول لمبلغ 4 آلا ف جنيه باقى ثمن سيارة قام بشرائها من المواطن المًبلغ، وقيام المتهم الثاني فرض مبالغ مالية عليه مقابل عدم تحرير محاضر ضده الأول.</t>
  </si>
  <si>
    <t>https://www.elbalad.news/2034745</t>
  </si>
  <si>
    <t>https://www.elbalad.news/2028971</t>
  </si>
  <si>
    <t>أوسيم</t>
  </si>
  <si>
    <t xml:space="preserve"> ثلاث أشقاء - مصريين -بتحريض من م.م شرطية مصرية</t>
  </si>
  <si>
    <t>م.ع - عامل - مصري</t>
  </si>
  <si>
    <t>النيابة تطلب تحريات تكميلية حول تحريض شرطية على خطف شاب وتصويره عاريا لابتزازه السبت 09/أبريل/2016 - 02:20 ص
printer طباعة
 شارك
 0|كتبت مني حسين
طلبت نيابة أوسيم برئاسة المستشار أحمد حقي تحريات الأجهزة الأمنية التكميلية حول اتهام شرطية بمباحث الأداب بالتحريض علي خطف شاب وهتك عرضه وتصويره عاريا لابتزازه وتهديده لعدم فضح علاقتهما القديمة.
وصرحت مصادر أمنية وقضائية مطلعة علي التحقيقات أن الواقعة بدأت ببلاغ تغيب عامل يدعي م .ع وبإجراء التحريات والبحث توصلت مباحث أوسيم بإشراف العميد إيهاب شلبي مفتش مباحث قطاع شمال الجيزة والمقدم هشام بهجت رئيس مباحث أوسيم إلي تواجد الشاب المتغيب داخل شقة 3 أشقاء بمنطقة بشتيل فتحركت قوة أمنية وعثرت على الشاب داخل الشقة عاريًا مُقيد اليدين والقدمين، وبجسده آثار ضرب.
وبإجراء التحريات ومناقشة المجني عليه أكد قيام 3 أشقاء باختطافه بتحريض من م. م شرطية بمباحث الأداب لتصويره عاريا وتهديده بعدم فضح علاقة عاطفية كانت تربطها به فتم إلقاء القبض على المتهمين الثلاثة وعُثر بحوزتهم على مواد مخدرة فتم استصدار إذن من النيابة العامة وتمكن ضباط المباحث من ضبط الشرطية التي أنكرت ما نُسب إليها إلا أنه بفحص هاتفها المحمول، عُثر على مقاطع فيديو أثناء الاعتداء بالضرب على الشاب أرسلها إليها المتهمون لإثبات قيامهم بما حرضتهم عليه فأمرت النيابة بحبس المتهمين بتهمة الخطف والاحتجاز والضرب فيما أمرت بحبس الشرطية بتهمة التحريض على الخطف والاحتجاز .
ومن جانبه صرح مصدر أمني أن المتهمة تم إيقافها عن العمل بإدارة مباحث الأداب لحين انتهاء التحقيقات والتأكد من صحة ارتكابها الواقعة من عدمه.</t>
  </si>
  <si>
    <t>https://www.elbalad.news/2127846</t>
  </si>
  <si>
    <t>https://www.elbalad.news/2130049</t>
  </si>
  <si>
    <t>المنيا</t>
  </si>
  <si>
    <t>أ.ف - مصري - عاطل - مسجل خطر - 38 سنة وع.ع - مصري - عاطل - مسجل خطر - 43 سنة وسيدة مصرية أ.أ</t>
  </si>
  <si>
    <t>م.أ - مصري - عاطل - 30 سنة</t>
  </si>
  <si>
    <t>م أ - مصري - عاطل - 30 سنة</t>
  </si>
  <si>
    <t xml:space="preserve">رقم 5056 لسنة 2016 </t>
  </si>
  <si>
    <t>مسجلان خطر يجردان عاطلا من ملابسه للتوقيع على إيصالات أمانة لابتزازه بالمنيا الأحد 24/أبريل/2016 - 12:51 م
printer طباعة
 شارك
 0|أيمن يونس
تمكنت أجهزة الأمن بالمنيا من إلقاء القبض على مسجلين خطر اختطفا عاطلا وجرداه من ملابسه وصوراه عاريا وأجبراه على توقيع إيصالات أمانة.
تلقى اللواء رضا طبلية، مدير أمن المنيا، إخطارا من العميد عبد الفتاح الشحات، رئيس مباحث المديرية، بتلقيه بلاغا من قسم شرطة المنيا بقيام "محمد. ا"، 30 سنة، عاطل، من بنى مزار، بتقديمه بلاغا يفيد بأنه حال تواجده بأرض الأطباء دائرة القسم، مستقلا سيارته رقم 39242 نقل المنيا، فوجئ بقيام شخصين برفقتهما سيدة بافتعال مشاجرة معه، بدعوى معاكسته لتلك السيدة كونها زوجة أحدهما.
وعقب ذلك قاموا باقتياده عنوة داخل سيارته تحت تهديد السلاح النارى وتعصيب عينيه، والتوجه به لإحدى الوحدات السكنية، وقاموا بتجريده من ملابسه وتصويره عاريا، وإجباره على التوقيع على 4 إيصالات أمانة، والاستيلاء منه على مبلغ مالى قدره 1750 جنيها، وبطاقة تحقيق شخصية، ثم قاموا باقتياده مرة أخرى داخل سيارته وتركه بداخلها بمكان الواقعة وفروا هاربين.
تحرر عن ذلك المحضر رقم 5056 لسنة 2016 إدارى قسم المنيا، وبالعرض على النيابة قررت طلبت التحرى حول الواقعة.
وتوصلت جهود البحث إلى أن وراء ارتكاب الواقعة "أيمن. ف"، 38 سنة، عاطل، مسجل خطر فئة "ب" وسبق اتهامه في 37 قضية، و"عزمى. ع"، 43 سنة، عاطل، مسجل خطر، وسبق اتهامه في 6 قضايا ومقيمين بمنطقة أبو هلال.
عقب تقنين الإجراءات، تم ضبط المتهمين وبموجهتهما أقرا بارتكابهما للواقعة، بالاشتراك مع سيدة تدعى " أم أحمد " كما أرشد المتهم الأول عن السلاح المستخدم فى الواقعة، وضبط السلاح و4 إيصالات أمانة الموقع عليها المجنى، وبطاقة الرقم القومى الخاصة بالمجنى عليه، وضبط الفيديوهات الخاصة بالواقعة ومقاطع فيديو أخرى لأشخاص غير معلومين مجردين من ملابسهم، كما أرشدا على مبلغ 11 ألف جنيه متحصلات جرائمهم.</t>
  </si>
  <si>
    <t>https://www.elbalad.news/2159612#google_vignette</t>
  </si>
  <si>
    <t>https://www.elbalad.news/2249724</t>
  </si>
  <si>
    <t>أ.م - فتاة مصرية قاصر - 16 سنة</t>
  </si>
  <si>
    <t>https://www.elbalad.news/2252200</t>
  </si>
  <si>
    <t>https://www.elbalad.news/2276097</t>
  </si>
  <si>
    <t xml:space="preserve">ه.ا.ع – مصري – 25 سنة – عاطل وم.ع - مصري - فني
م.ع.ا – مصري 27 سنة - فني
</t>
  </si>
  <si>
    <t>م.أ - مصري - عامل</t>
  </si>
  <si>
    <t>https://www.elbalad.news/2350806</t>
  </si>
  <si>
    <t>https://www.elbalad.news/2364703</t>
  </si>
  <si>
    <t>https://www.elbalad.news/2365558</t>
  </si>
  <si>
    <t>الهرم</t>
  </si>
  <si>
    <t>المتهم بقتل العجوز الشاذ بالهرم : اغتصبني في صغري وابتزني بتسجيلات وصور الأربعاء 31/أغسطس/2016 - 09:07 م
printer طباعة
 شارك
صورة ارشيفيةصورة ارشيفية
 0|كتبت مني حسين
استمعت نيابة حوادث جنوب الجيزة برئاسة المستشار شريف صديق مدير النيابة، لاعترافات المتهم بقتل عجوز بالهرم بـ22 طعنة إثر علاقة شاذة بينهما.
وكشفت اعترافات المتهم عن مفاجآت مثيرة حول الواقعة، وأن جذور جريمته تعود إلى 6 سنوات ماضية وكانت تربطه علاقة عمل بمعرض السيارات الخاص بالعجوز صاحب الـ70 عاما، وبعدما شرع في العمل معه اعتدى عليه جنسيا مستغلا صغر سنه، "إذ كان يبلغ 12 عاما فقط" .
وأوضح المتهم خلال تحقيقات النيابة أنه ترك العمل عند المجني عليه بعد تلك الواقعة إلا أنه لم يتوقف عن مطاردته، فقد وصل إلى رقم هاتف والده ووالدته واشقائه، وبعدها بشهرين وبعد أن انتهى المتهم من إحدى الدروس التعليمية في "سنتر" من المخصصين لذلك إذا به يجد العجوز في انتظاره، ويطلب منه مرافقته لمعرض السيارات الخاص به، وحينما رفض هدده بالاتصال بوالديه وإخبارهم بما حدث بينهما مسبقا .
وأكمل قائلا إن علاقته بالمجني عليه لم تنته فيما قادته المصادفة إلى لقائه مرة أخرى بعد سنتين من آخر لقاء بينهما، وكرر طلبه مرة أخرى، لكنه هدده هذه المرة بفيديوهات وصور التقطها من لقائهما الثاني، ما دفع المتهم للذهاب معه مرغما.
وأوضح المتهم أنه بعد مرور 6 سنوات من أول لقاء جمع بينه وبين العجوز القتيل، توفي والده وفوجئ بالمجني عليه موجودا ليقدم واجب العزاء، وطلب منه رقم هاتفه المحمول، فضلله برقم مزيف، لكنه لم يتوقف عند هذا الحد ففي مايو الماضي جاء العجوز إلى المقهى التي يتردد عليها المتهم، وقال له "أنت مش عايز تشوفنى تانى ليه وانا بقالى 5 سنين بدور عليك، وانا طلقت مراتى علشانك، وجبت لك شقة جديدة، دا أنت مراتى وحبيبتى"، وعندما حاول المتهم اثناءه عما يريد هدده بفضحه مرة أخرى.
وبالفعل اتفقا على ميعاد ومكان اللقاء، وتوجه المتهم حسب الاتفاق وبعد انتهائه من العمل، وبعد دخوله الشقة بمدة بسيطة قام بخنق المجني عليه وربطه بكابل كهرباء من عنقه، وانهال عليه طعنات بسكين المطبخ حتى فارق الحياة، وظن أن ذلك هو الحل الوحيد ليتوقف عن مطاردته.</t>
  </si>
  <si>
    <t>https://www.elbalad.news/2384995</t>
  </si>
  <si>
    <t>رقم 4717 لسنة 2016 قسم شرطة التجمع الخامس</t>
  </si>
  <si>
    <t>https://www.elbalad.news/2387428</t>
  </si>
  <si>
    <t>أبوقرقاص</t>
  </si>
  <si>
    <t>ح.س - مصري - 29 سنة - مزارع وم.س - مصري - شقيق الأول - 39 سنة - مزارع وم.ن - مصري - مبلط - 23 سنة</t>
  </si>
  <si>
    <t>أبو قرقاص</t>
  </si>
  <si>
    <t>أ.ن - مصري - 37 سنة - سائق</t>
  </si>
  <si>
    <t>رقم 7079 لسنة 2016</t>
  </si>
  <si>
    <t>القبض على 3 متهمين لتهديدهم ثري بأبو قرقاص لابتزازه ماليا الثلاثاء 20/سبتمبر/2016 - 11:37 ص
printer طباعة
 شارك
 0|كتب ايمن يونس
قررت النيابة العامة بالمنيا حبس 3 أشخاص 4 أيام على ذمة التحقيقات، لقيامهم بتهديد شخص ثري بمركز أبو قرقاص بحرق مناحله وسيارة ملكه لإجباره علي دفع مبالغ مالية لهم كما اتهموا خفيرا نظاميا بالاشتراك معهم.
تلقى اللواء فيصل دويدار مدير أمن المنيا، إخطارًا من العميد عبد الفتاح الشحات رئيس المباحث الجنائية بالمديرية، بتلقيه بلاغًا من أيمن . ن . بـ37 سنة سائق ومقيم بمركز أبوقرقاص، بتلقيه اتصالا هاتفيا من أشخاص مجهولين قاموا بتهديده بحرق مناحل، وسيارة نصف نقل رقم 71749 ملكه في حالة عدم دفع مبلغ مالي قدره 30 ألف جنيه، كما قاموا بإرسال عدة رسائل باستعجاله بدفع المبلع ولم يتهم أحدًا بذلك، وقرر عدم وجود خلافات مع أحد، وتحرر عن ذلك محضر برقم 7079 لسنة 2016 إداري أبوقرقاص.
بتشكيل فريق بحث، تبين أن وراء ارتكاب الواقعة كل من حسن . س 29 سنة فلاح، وشقيقه محمود 39 سنة فلاح، مقيمان بقرية بني عبيد بأبوقرقاص، ومحمد . ن 23 سنة مبلط ومقيم بقرية كوم المحرص.
وبتقنين الإجراءات، تم ضبط المتهمين وبحوزة الثالث، الشريحة المستخدمة في تهديد مقدم البلاغ، واعترفوا بارتكابهم الواقعة، وقرر المتهم الأول أن بطرس . ف 45 سنة خفير نظامي من قوة نقطة شرطة بني عبيد، هو من أعطاهم رقم الهاتف المحمول الخاص بمقدم البلاغ، وأبلغهم أنه ميسور الحال، وفي حالة تهديده سوف يقوم بدفع أي مبالغ مالية تُطلب منه، وباستدعاء الخفير النظامي المذكور، وبمواجهته بما قرره المتهمون، أنكر ما نسب إليه، وقرر وجود خلافات بينه والمتهم الأول.
بالعرض على النيابة العامة، التي باشر التحقيق مع المتهمين الثلاثة قررت حبسهم 4 أيام على ذمة التحقيقات، وجار استكمال التحريات بالتنسيق مع إدارة الأمن الوطني حول ما نُسب من المتهمين الثلاثة للخفير النظامي باشتراكه معهم.</t>
  </si>
  <si>
    <t>https://www.elbalad.news/2411113</t>
  </si>
  <si>
    <t>بولاق الدكرور</t>
  </si>
  <si>
    <t>ع م - مصري - دجال</t>
  </si>
  <si>
    <t>"سقوط دجال جلب الحبيب" الشيخ التيجاني المغربي.. المتهم ينكر الاتهامات.. والتحريات: يصور نساء عراة لابتزازهن الخميس 22/سبتمبر/2016 - 04:37 ص
printer طباعة
 شارك
صورة ارشيفيةصورة ارشيفية
 0|منى حسين
سقوط المشعوذ «التيجاني المغربي».. والمتهم: «بقدم النصح ومش دجال»
حبس دجال بولاق بتهمة النصب وتصوير ضحاياه عراة
المتهم ينصب على المواطنين ويتقاضى مبالغ مالية
العثور على "سي دي" يحتوي على الإعلانات التي تُذاع بالفضائيات
العثور على كتابين عن السحر والدجل ومبلغ 600 دولار
أمرت نيابة بولاق الدكرور، برئاسة المستشار على محجوب، بحبس الشيخ التيجانى المغربى، الدجال الشهير، 4 أيام على ذمة التحقيقات التى تجرى معه بتهمة النصب على المواطنين بدعوى فك السحر وتصوير ضحاياه من النساء عراة لابتزازهن.
وكانت وردت معلومات لمباحث الآداب، بقيام دجال يدعى "عبد الاله . م" الشهير بالشيخ أحمد التيجانى المغربى، يقوم بنشر إعلانات على بعض وسائل الإعلام يدعى فيها قدرته على جلب الحبيب ورد واسترجاع الحبيب والزواج والمحبة والمودة بين المتخاصمين وعلاج السحر وفك الربط وجلب قلوب وعقول الناس إليك وجلب الحظ والقبول وإرجاع المطلقة ورد الغائب وزواج العانس" على خلاف الحقيقة.
وأسفرت التحريات، عن صحة المعلومات وعقب اتخاذ الإجراءات القانونية وتقنينها، تحركت مأمورية من رجال إدارة مباحث الآداب، تم ضبط المتهم داخل شقته بمنطقة بولاق الدكرور بالجيزة وبحوزته كتب عن السحر والشعوذة، وتحرر محضر بالواقعة وتولت النيابة التحقيقات وأمرت بقرارها المتقدم بحبسه.
أجرت نيابة بولاق الدكرور برئاسة المستشار علي محجوب، تحقيقات موسعة مع الشيخ التيجاني المغربي، الذي ألقي القبض عليه بتهمة الدجل والشعوذة والنصب علي المواطنين.
وكشفت التحقيقات، أن مباحث الآداب رصدت قيام المتهم بالإعلان عن نشاطه علي قنوات فضائية شهيرة ويتلقي اتصالات هاتفية من عملائه لعمل جلسات علاج لهم، فأصدرت النيابة إذنًا بضبطه وإحضاره، وأشارت التحقيقات إلى أن مباحث الآداب أعدّت كمينًا للمتهم حيث اتفقت مع سيدة علي الاتصال به وإيهامه برغبتها في العلاج فاتفق معها علي موعد جلسة وتم إلقاء القبض عليه.
وعثر بمنزله علي "سي دي" يحتوي مضمونه علي الإعلانات التي تُذاع بالفضائيات، بالإضافة إلي كتابين عن السحر والدجل ومبلغ 600 دولار.
وأنكر المتهم أمام النيابة تلقيه عُملاء بمنزله مؤكدًا أنه يقوم بتقديم النصائح لهم عبر الهاتف وأحيانًا لا يتلقي منهم مبالغ مالية كما اعترف أنه يُعلن عن نشاطه عبر القنوات مقابل ألف جنيه فوجّهت له النيابة تهمة النصب.
كانت قد وردت معلومات لمباحث الآداب بقيام دجال يدعى عبد الإله.م الشهير بـ"الشيخ أحمد التيجانى المغربى" يقوم بنشر إعلانات على بعض وسائل الإعلام يدعى فيها قدرته على "جلب الحبيب ورد واسترجاع الحبيب والزواج والمحبة والمودة بين المتخاصمين وعلاج السحر وفك الربط وجلب قلوب وعقول الناس إليك وجلب الحظ والقبول أرجاع المطلقه ورد الغائب وزواج العانس" على خلاف الحقيقة.</t>
  </si>
  <si>
    <t>https://www.elbalad.news/2413774</t>
  </si>
  <si>
    <t>ثان الإسماعيلية</t>
  </si>
  <si>
    <t>https://www.elbalad.news/2426659</t>
  </si>
  <si>
    <t>https://www.elbalad.news/2427510</t>
  </si>
  <si>
    <t>https://www.elbalad.news/2431669</t>
  </si>
  <si>
    <t>https://www.elbalad.news/2553263</t>
  </si>
  <si>
    <t>ط.أ.ط - مصري - عامل</t>
  </si>
  <si>
    <t>ن.ت - مصرية - عاملة</t>
  </si>
  <si>
    <t>رقم 23628/ لسنة 2016 دار السلام.</t>
  </si>
  <si>
    <t>تجديد حبس عامل بمصنع لاتهامه بابتزاز زميلته الأحد 18/ديسمبر/2016 - 05:23 م
printer طباعة
 شارك
صورة أرشيفيةصورة أرشيفية
 0|اسلام مقلد
قرر قاضى المعارضات المستشار وليد عبد الباقى رئيس محكمة جنح مستانف دار السلام والبساتين وعضوية كل من أحمد عمر حسين والمستشار ضياء الدين عبد الله وسكرترية مصطفى فتحى وناصر شاكر وأيمن رمضان، تجديد حبس عامل بمصنع 30 يوما لاتهامه بسب وقذف وتهديد حياة سيدة تعمل معه للخطر.
بداية الواقعة عندما تلقت الاجهزة الأمنية بلاغا من نادية توفيق عبد الحميد عاملة بمصنع، تتهم زميلها طه السيد طه، بالاتصال بها تليفونيا وسبها وقذفها وتهديدها بامتلاكه شريط فيديو جنسي لها، وعلى الفور تم القاء القبض على المتهم وتحرر المحضر رقم 23628/ لسنة 2016 دار السلام.</t>
  </si>
  <si>
    <t>https://www.elbalad.news/2540249</t>
  </si>
  <si>
    <t>ك.م.أ - مصري - 23 سنة - طالب</t>
  </si>
  <si>
    <t>ن.و.ج - مصرية - 20 سنة</t>
  </si>
  <si>
    <t>شرطة التجمع</t>
  </si>
  <si>
    <t>مقتل شخص علي يد زميله بعد عرضه صور فاضحه لشقيقته بالتجمع الخامس
الأسبوع أونلايننشر في الأسبوع أونلاين يوم 10 - 02 - 2016
نجح ضباط الإدارة العامة لمباحث القاهرة، في كشف تفاصيل جريمة قتل بشعة، شهدتها منطقة التجمع الخامس، راح ضحيتها طالب بأكاديمية مودرن أكاديمى، على يد آخر بكلية الإعلام، بسبب عرض الأول صور فاضحة لشقيقة الثانى، وهو ما أثار حفيظته ودفعه للانتقام منه والاستعانة بفتاة لاستدراجه وصديق له لإحضار فرد خرطوش وقتله فى شارع التسعين أمام جامعة المستقبل.
كان رجال مباحث قسم شرطة التجمع الخامس، قد تلقوا بلاغا بالعثور على جثة شاب بشارع التسعين أمام جامعة المستقبل، وبالفحص تبين أنها ل"ك. م. أ" 23 سنة طالب بمودرن أكاديمى ومصاب بطلق خرطوش أسفل العين اليمنى وكسر بالفك وجروح قطعية بالرأس.
على الفور تم التوصل إلى أن وراء ارتكاب الواقعة "م و ج" 24 سنة، طالب بكلية الاعلام، وأثناء استكمال التحريات، حضر "إ س ع" 24 سنة حاصل على دبلوم صناعى، وقرر بأنه كان صحبة المتهم و" ب ك ح" وشهرتها "روكة" 27 سنة وقت ارتكاب الجريمة.
وعند استهداف الأول بمسكنه تبين عدم تواجده، وفى وقت لاحق حضر من تلقاء نفسه، وبمناقشته اعترف بارتكاب الواقعة، قائلا أنه تقابل مع المجنى عليه بمنطقة سكنهم بدائرة قسم شرطة حلوان، وقام الأخير بعرض صور مخلة لشقيقته "ن" 20 سنة، والذى يرتبط بها بعلاقة عاطفية، الأمر الذى أثار حفيظته وقرر الانتقام من المجنى عليه والاستيلاء على هاتفه لمحو صور شقيقته.</t>
  </si>
  <si>
    <t>https://www.masress.com/elaosboa/331331</t>
  </si>
  <si>
    <t>الغربية</t>
  </si>
  <si>
    <t>المحلة</t>
  </si>
  <si>
    <t>الشرطة</t>
  </si>
  <si>
    <t>سوهاج</t>
  </si>
  <si>
    <t>طوخ</t>
  </si>
  <si>
    <t>م.ر.ع - مصري - 35 سنة - عامل</t>
  </si>
  <si>
    <t>مستشفى طوخ المركزي</t>
  </si>
  <si>
    <t>رقم 8884 جنح مركز طوخ لسنة 2016</t>
  </si>
  <si>
    <t>عامل يطعن زميله بطوخ بسبب نشره صور فاضحة بالفيس بوك
محمد عبد الحميدنشر في الوفد يوم 25 - 02 - 2016
قام عامل بقرية بلتان بطوخ بمحافظة القليوبية بطعن زميله بطعنة نافذة بالبطن من الناحية اليسرى مما تسبب في خروج امعائه بسبب قيامه بنشر صور فاضحة له على موقع التواصل الاجتماعي الفيس بوك .
تم إخطار مركز طوخ من مستشفى طوخ المركزى بوصول المدعو محمود ر ع 35 سنة عامل ومقيم بلتان – دائرة المركز مصاب بجرح نافذ بالبطن من الناحية اليسري وخروج جزء من الأمعاء ولا يمكن استجوابه .
وبالانتقال وسؤال شقيق المصاب المدعو مصطفى ر ع 30 سنة عامل ومقيم ذات العنوان اتهم المدعو مسعد ص ه 30 سنة عامل ومقيم ذات العنوان بالتسبب في إحداث إصابة شقيقه ولم يعلل سببًا لذلك
تمكنت وحدة مباحث المركز من ضبط المتهم وبحوزته السلاح المستخدم في الواقعة عبارة عن سلاح أبيض " مطواة" وبمواجهته اعترف بارتكاب الواقعة لقيام المصاب بنشر صور له خادشة للحياء على مواقع التواصل الاجتماعى.
تحرر عن ذلك المحضر رقم 8884 جنح مركز طوخ لسنة 2016م .. وجار العرض على النيابة العامة.</t>
  </si>
  <si>
    <t>https://www.alwafd.news/%D8%A3%D8%AE%D8%A8%D8%A7%D8%B1/1058906--</t>
  </si>
  <si>
    <t>https://www.masress.com/tahrirnews/3387386</t>
  </si>
  <si>
    <t>https://www.almasryalyoum.com/news/details/899179</t>
  </si>
  <si>
    <t>https://www.masress.com/akhbarelyomgate/56392328</t>
  </si>
  <si>
    <t>https://www.masress.com/soutelomma/1134319</t>
  </si>
  <si>
    <t>مصر الجديدة</t>
  </si>
  <si>
    <t>ف.ط - مصري - سائق - 52 سنة</t>
  </si>
  <si>
    <t>إنها حقا عائلة محترمة.. أب فى دعوى زنا: مراتى تشارك ابنتى زوجها فى السرير
النهارنشر في النهار يوم 16 - 02 - 2016
أقام الزوج "فتحى.ط" 52 عاما، دعوى زنا أمام محكمة الأسرة بمصر الجديدة، اتهم فيها زوجته "منيرة.ف" بمعاشرة زوج ابنته "مصطفى.م" فى حضور ابنته "نادية.ف.ط" ومشاركتهم أفعال خارجة عن الشرع والدين، ودعوة العديد من الراغبين لمشاركتهم الأفعال الفاضحة التى يرتكبوتها، وصرخ مستغيثا: "دول شياطين فضحونى منهم لله ودمروا سمعتى". وتابع الزوج والأب المكلوم، فى الدعوى التى أقامها فى وقت سابق أمام المحكمة: تزوجت منذ 28 عاما وكنت خلالها أعمل ليل نهار حتى أكفى منزلى، ولا نحتاج لأحد، فلم أكن أتصور أن المحترمة "الزوجة" بعد كل هذا العمر والعشرة ترتكب مثل هذا الفعل وتمارس الزنا هى وزوج ابنتها وبصحبتهما بنتى من لحمى ودمى، يفعلون أفعالا شيطانية لا يرتضيها الشرع ولا يقبل بها الدين . وأضاف فتحى: كنت أعمل بين محافظات مصر كلها سائق سيارة نقل، وأشقى وأرجع لأجدهم فى منتهى الاستهتار لا يحملون همى ويعاملونى وكأنى غريب عن المنزل، وأخيرا زوجت مراتى المحترمة ابنتى لرجل بلا أصل ومعروف عنه سوء السلوك دون أن تأخذ رأيى مستغلة غيابى عن المنزل . وأكمل: كانت فى وجود ابنتها تنظر له نظرات مشمئزة دون أن تستحى أو تشعر بالخوف منى، وعندما طلبت منها أن يرحلا عن المنزل ويعيشان بمفردهما رفضت وخيرتنى بين الطلاق أو الرضوخ لرغبتها . وأضاف: لم أتصور يوما أن يرينى جيرانى صورا قد اختلسوها دون شعور الشياطين بفعلتهم أثناء ممارستهم الزنا، ووقتها كدت أن أموت من أثر ما فعلوه، فتلك الأفعال من المستحيل أن يرتكبها بشر، فكيف عاشرت هؤلاء كل هذه الفترة دون العلم بما يفعلونه فى الخفاء وانتهاك حرمات الله . واستكمل: أردت أن أرى بعينى وتربصت بهم وبالفعل ضبطهم متلبسين بالمصيبة الكبرى وابنتى دون حياء تشاركهم ذلك الإثم، وبعدها أردت أن أقتلهم لولا الجيران أنقذوهم من بين يدى، وقال لا أعلم شيئا ولن أترك حقى ومازالت خلفهم فى أقسام الشرطة والنيابة والمحاكم فهؤلاء يجب أن يرجموا جزاء لما ارتكبوه.</t>
  </si>
  <si>
    <t>https://www.alnaharegypt.com/434602</t>
  </si>
  <si>
    <t>https://www.masress.com/elsaba7/141827</t>
  </si>
  <si>
    <t>https://www.vetogate.com/2076133</t>
  </si>
  <si>
    <t>https://ahlmasrnews.com/news/-/14161/-</t>
  </si>
  <si>
    <t>https://gate.ahram.org.eg/News/871643.aspx</t>
  </si>
  <si>
    <t>https://www.masress.com/moheet/2394512</t>
  </si>
  <si>
    <t>https://www.alnaharegypt.com/438040</t>
  </si>
  <si>
    <t>https://www.masrawy.com/news/-/details/0/0/0/762685</t>
  </si>
  <si>
    <t>https://www.masress.com/gn4me/4424568</t>
  </si>
  <si>
    <t>https://www.masrawy.com/news/-/details/0/0/0/766558</t>
  </si>
  <si>
    <t>م.م - رئيس نادي رياضي</t>
  </si>
  <si>
    <t>فيديو.. رئيس الزمالك يعرض صورًا «فاضحة» لعمرو أديب على الهواء
ستاد الأهلينشر في ستاد الأهلي يوم 24 - 03 - 2016
عرض رئيس نادي الزمالك، وعضو مجلس النواب، صور وصفتها القناة عبر "اليوتيوب" ب"الفاضحة" للإعلامي عمرو أديب، وذلك خلال لقائه مع الإعلامي ممتاز القط، في برنامج "حصري مع ممتاز"، المذاع على قناة العاصمة.
وبلغ عدد الصور التي عرضها البرنامج "ثلاثة"، إحداهم كان يجلس أديب على أرضية خشبة المسرح بجوار هيفاء وهبي أثناء غنائها، والثانية لفتاتين يحتضنهم أديب، والأخيرة كانت للقاء جمع الإعلامي مع رجل الأعمال الهارب حسين سالم وأمامهم زجاجتين من الخمر.
واشتعلت الخلافات بين الإعلامي عمرو أديب ورئيس الزمالك، بسبب الهجوم الحاد للأول ووصفه الشعب المصري ب"الكلاب المسعورة والجربانة"، خلال تقديمه برنامج "القاهرة اليوم"، المذاع على فضائية "اليوم"، وازادات الأجواء سخونة بين الثنائى ووصلت إلى حدتها عندما استضاف أديب لمدرب الأبيض السابق، أحمد حسام ميدو، فى برنامجه، وشهدت هجوم حاد على رئيس النادى.</t>
  </si>
  <si>
    <t>https://www.masress.com/stadelahly/74281</t>
  </si>
  <si>
    <t>إبراهيم سعيد ينشر صورا فاضحة لزوجته
تقدم ببلاغ اتهمها بالزنا..
المصريوننشر في المصريون يوم 28 - 03 - 2016
نشر إبراهيم سعيد، المدير الفنى لنادى جولدى، ونجم الأهلي والزمالك السابق، اليوم الإثنين، صورة فاضحة لزوجته ابتسام علاء الشهيرة ب "شهد عبدالله"، فى أحضان رجل غريب.
وعلق "سعيد" علي الصورة التي نشرها عبر حسابه على موقع التدوينات القصيرة "تويتر": " أسف إني نزلت للقذارة بنفسي هي دي الأم المثالية اللي بتحب ابنها وعايزة حقه..أشعر بالقرف".
واتهم سعيد منذ أيام زوجته السابقة بالزنا حيث تقدم ببلاغ رسمى للنائب العام، مؤكدا أنه تزوج من المشكو في حقها، زوجته، بتاريخ 19 مايو 2011، وعاشرها معاشرة الأزواج، وأنجب منها على فراش الزوجية.
وأوضح إبراهيم سعيد، في البلاغ، أنه تفاجأ بوصول مستندات له، من الغير، تفيد بأن زوجته، سافرت إلى شرم الشيخ ونويبع، ثم إلى الإمارات، وأقامت بصحبة أجانب عنها، ويصدر عنها تصرفات غير لائقة، وأنه معه صورًا فوتوجرافية لأوضاع لا يقبلها الرجل الشرقي، وفقا للبلاغ.
شاهد الصور..</t>
  </si>
  <si>
    <t>https://www.masress.com/almesryoon/980812</t>
  </si>
  <si>
    <t>https://www.masress.com/almesryoon/981466</t>
  </si>
  <si>
    <t>ع.أ - مقدم برامج</t>
  </si>
  <si>
    <t>https://www.masress.com/almesryoon/979581</t>
  </si>
  <si>
    <t>https://www.masress.com/stadelahly/74508</t>
  </si>
  <si>
    <t>https://www.masress.com/elmogaz/282295</t>
  </si>
  <si>
    <t>https://www.vetogate.com/2129616</t>
  </si>
  <si>
    <t>https://www.masress.com/elmogaz/281003</t>
  </si>
  <si>
    <t>https://www.masrawy.com/news/-/details/0/0/0/780918</t>
  </si>
  <si>
    <t>أخميم</t>
  </si>
  <si>
    <t>شاب - مصري - تم قتله</t>
  </si>
  <si>
    <t>م أ ح - مصري - 25 سنة - صاحب محل خضراوات</t>
  </si>
  <si>
    <t>مركز شرطة أخميم</t>
  </si>
  <si>
    <t>صور إباحية وعلاقة شذوذ ومبلغ مالى وراء مقتل شاب ب 14 طعنة فى سوهاج.. الأمن يلقى القبض على القاتل عقب هروبه مباشرة.. والمتهم:"المجنى عليه نصب علىّ فى 1700 جنيه وكان يهددنى بصور فاضحة فقررت التخلص منه"
محمود مقبولنشر في اليوم السابع يوم 03 - 04 - 2016
صور إباحية وعلاقة غير مشروعة و1700 جنيه قيمة إصلاح سيارة هى الأشياء التى كانت تجمع بين شابين الأول يقيم بشمال المحافظة والثانى فى وسطها، ظروفهما المادية أكثر من ممتازة والأموال ليس لها أى قيمة بالنسبة لهما، بالإضافة إلى علاقة شاذة جمعت بينهما، والنهاية كانت 14 طعنة من خنجر الأول استقرت فى جسد الثانى من أجل الحصول على الصور الخاصة به ومبلغ إصلاح السيارة.
هذه القصة لواقعة وفاة شاب عثر على جثته داخل إحدى الشقق بمدينة سوهاج ملقاة على الأرض وغارقة فى دمائها ولا توجد آثار كسر للأبواب أو الشبابيك، بل أن كل محتويات الشقة والأموال على حالها دون نقصان الأمر الذى زاد من صعوبة فك لغز القضية.
ترجع الواقعة إلى بداية شهر مارس الماضى، عقب تلقى اللواء أحمد أبوالفتوح، مساعد الوزير مدير أمن سوهاج بلاغا من مركز شرطة أخميم يفيد بالعثور على شاب جثة هامدة داخل إحدى الشقق السكنية، وبها عدة طعنات بأنحاء متفرقة بالجسم.
وعلى الفور وعقب تقنين الإجراءات تم تشكيل فريق بحث أشرف عليه العميد خالد الشاذلى، مدير إدارة المباحث الجنائية، والعميد ماجد مؤمن، رئيس مباحث المديرية، والعميد أحمد الراوى، رئيس فرع بحث الشرق بالتعاون مع العميد منتصر عبدالنعيم، رئيس فرع الأمن العام، والعميد محمود حسن مفتش الفرع، والرائد على الصغير، رئيس مباحث مركز شرطة أخميم.
اكتشاف المزيد
صحيفة
الصحف
ونظراً لما تمثله الواقعة من خطورة إجرامية تتمثل فى التعدى تم وضع خطة بحث من أهم بنودها فحص علاقات وخلافات المجنى عليه والأماكن التى يتردد عليها، وفحص أصدقاء المجنى عليه والمترددين عليه بالشقة محل الواقعة، وفحص علاقات أهلية المجنى عليه وعما إذا كانت توجد خلافات قد ينتج عنها إرتكاب الواقعة، والفحص الجيد لمسرح الجريمة ومعاينة الآثار المادية المتخلفة عن الواقعة ورفع البصمات بمحل الحادث بالاستعانة بالمعمل الجنائى، وفحص المسجلين والمشتبه فيهم المعروف عنهم ارتكاب مثل تلك الجرائم، وتتبع الهاتف المحمول الخاص بالمجنى عليه، وتكثيف إجراءات تجنيد المصادر السرية للمساهمة فى كشف غموض الحادث.
ومن خلال التطبيق الجيد لبنود تلك الخطة توصلت تحريات فريق البحث إلى أن وراء ارتكاب الواقعة "محمد. أ. ح"، 25 سنة، صاحب محل خضروات، ويقيم بمركز طما، وله محل إقامة آخر بالجيزة، حيث تبين من خلال تتبع المكالمات التى وردت على الهاتف المحمول الخاص بالمجنى عليه تواجده ورصده بمحل إقامة المجنى عليه فى وقت معاصر لوقت ارتكاب الواقعة.
اكتشاف المزيد
الصحف
صحيفة
وعقب تقنين الإجراءات تم التنسيق وأمن الجيزة وتوجهت مأمورية برئاسة ضباط مباحث مركز أخميم وتم ضبط المتهم والذى تبين وجود إصابة بكف يده الأيمن، وبمناقشته أاقر بارتكاب الواقعة وأن ما به من إصابات نتيجة مقاومة المجنى عليه، وعلل ذلك لوجود خلافات مادية فيما بينهما لعدم رد المجنى عليه مبلغ مالى وقدره "1700" جنيه استدانها منه ورفض ردها، وهدده ببعض الصور الخاصة له سبق أن التقطها له على هاتفه، وأنه قام بالتخلص من جميع المتعلقات المتحصلة من المجنى عليه بالحرق وهى عدد "3" هواتف محمولة للتخلص من آثار الجريمة، وأرشد عن شريحة الهاتف المحمول خاصته التى استخدمها أثناء تواجده بمحل إقامة المجنى عليه، وبالعرض على النيابة العامة قررت حبسه أربعة أيام احتياطياً والتجديد فى الميعاد القانونى وعرضه على الطب الشرعى لفحص ما به من إصابات والتحريات النهائية للواقعة.
موضوعات متعلقة
- قاتل صديقه بسوهاج: هددنى بصور فاضحة تجمعنا ورفض رد 1700 جنيه</t>
  </si>
  <si>
    <t>https://www.youm7.com/story/2016/4/3/%D8%B5%D9%88%D8%B1-%D8%A5%D8%A8%D8%A7%D8%AD%D9%8A%D8%A9-%D9%88%D8%B9%D9%84%D8%A7%D9%82%D8%A9-%D8%B4%D8%B0%D9%88%D8%B0-%D9%88%D9%85%D8%A8%D9%84%D8%BA-%D9%85%D8%A7%D9%84%D9%89-%D9%88%D8%B1%D8%A7%D8%A1-%D9%85%D9%82%D8%AA%D9%84-%D8%B4%D8%A7%D8%A8-%D8%A8%D9%80/2657963</t>
  </si>
  <si>
    <t>https://www.elwatannews.com/news/details/1138580</t>
  </si>
  <si>
    <t>https://www.masress.com/elwatan/1138622</t>
  </si>
  <si>
    <t>https://www.elwatannews.com/news/details/1138397</t>
  </si>
  <si>
    <t>https://www.elwatannews.com/news/details/1138622</t>
  </si>
  <si>
    <t>الدقهلية</t>
  </si>
  <si>
    <t>السنبلاوين</t>
  </si>
  <si>
    <t>م.م - مصري - 30 سنة - أستورجي</t>
  </si>
  <si>
    <t>م.ه - مصري - نجار مسلح - 30 سنه</t>
  </si>
  <si>
    <t>مركز السنبلاوين</t>
  </si>
  <si>
    <t>محضر 8522 جنح مركز السنبلاوين</t>
  </si>
  <si>
    <t>صور فاضحة وراء مقتل نجار بالدقهلية
مصطفى عطيةنشر في الشروق الجديد يوم 30 - 04 - 2016
كشفت مباحث السنبلاوين غموض العثور على جثة نجار مسلح داخل منزله تبين أن ابنه خالة المجنى عليه وراء الجريمة.. القى القبض على المتهم وتولت النيابة التحقيق.
تلقى اللواء عاصم حمزة مدير أمن الدقهلية إخطارا من اللواء مجدى القمرى مدير المباحث الجنائية، بورود بلاغ إلى المقدم عصام رضوان مأمور مركز السنبلاوين بالعثور على جثة «محمد .ه» نجار مسلح، 30 عاما داخل قرية المخزن التابعة لمركز السنبلاوين.
انتقل العقيد محمد الخولانى مفتش المباحث والرائد محمد طمان رئيس مباحث مركز السنبلاوين ومعاونوه إلى موقع الحادث وتوصلت التحريات إلى تورط ابن خاله «مصطفى. م» 30 عاما استورجى وصديقته فى الجريمة بسبب تصوير المجنى عليه الثانى مع صديقته فى وضع مخل بشقته. ودلت التحريات النقيبين عمر سليمان وأحمد زين العابدين على أن المجنى عليه هددهما بالصور، فحاول المتهم التفاوض معه دون جدوى فخطط لارتكاب الجريمة واستدرجه إلى إحدى المزارع واعتدى عليه بالضرب على رأسه حتى لفظ أنفاسه الأخيرة وفر هاربا تم القبض على المتهم واعترف بالجريمة، تم تحرير محضر 8522 جنح مركز السنبلاوين وقررت النيابة حبس المتهم 4 أيام على ذمة التحقيقات.</t>
  </si>
  <si>
    <t>https://www.shorouknews.com/news/view.aspx?cdate=30042016&amp;id=2191dc50-20fb-4b80-8978-1e44df498da0</t>
  </si>
  <si>
    <t>https://www.masress.com/tahrirnews/3418752</t>
  </si>
  <si>
    <t>ثان المحلة</t>
  </si>
  <si>
    <t>م.ع - مصري - نائب برلماني</t>
  </si>
  <si>
    <t>سيدة - مصرية  - دون توافر بيانات أخرى</t>
  </si>
  <si>
    <t>رقم 3343 إداري</t>
  </si>
  <si>
    <t>فضائح جنسية هزت البرلمان
الدويني فولينشر في المصريون يوم 24 - 05 - 2016
أعاد الحديث عن تورط عضو بمجلس النواب في فضيحة جنسية إلى الأذهان فضائح مماثلة لنواب في برلمانات سابقة، والذي كان سببًا في الإطاحة بهم من عضوية البرلمان، ولم ينس لهم ناخبوهم ذلك، بعد أن دخلوا التاريخ من أسوأ صفحاته.
آخر تلك الفضائح كان بطلها محمد عبده، النائب عن حزب "الوفد" عن محافظة الغربية، بعد أن راود سيدة أرادت أن تعالج طفلها عن نفسها، وطلبه ممارسة الرذيلة معها مقابل مساعدتها في طلب العلاج على نفقة الدولة، بحسب فيديو تم تداوله.
وتعود تفاصيل الواقعة إلى بلاغ قدمه محرر صحفي إلى قسم ثان المحلة، حمل رقم 3343 إداري القسم، اتهم فيه النائب البرلماني محمد عبده، باستغلال حاجة سيدة تطلب مساعدته لعلاج نجلها، وطلبه ممارسة الرذيلة معها، بما يضع النائب محل اتهام استغلال نفوذه والإخلال بالسلوك الوظيفي.
وسلم المحرر دليل اتهامه، وهو عبارة عن فلاشة تحتوى على فيديو مصور، مدته تجاوزت 27 دقيقة، وآخر 5دقائق، داخل العيادة الخاصة بالنائب، تضمنت إيحاءات جنسية وعبارات ساخنة، ومراودة السيدة عن نفسها، إلى جانب وجود 4مقاطع صوت تضمنت محادثات جنسية تحمل نفس المضمون للنائب.
واستمع المستشار محمد قزامل، وكيل النائب العام تحت إشراف المستشار هشام غلوش رئيس نيابة ثان المحلة، لأقوال مقدم البلاغ، وفرغ فريق النيابة محتويات الفلاشة، وأثبت ذلك في محضر تحقيقات تضمن 13 ورقة، إضافة إلى محضر شرطة ضد عنتيل الغربية، وأنصاره والذين أرسلوا تهديدات بالقتل وسب وقذف لمقدم البلاغ.
اكتشاف المزيد
الصحف
صحيفة
وكشفت التحقيقات أن السيدة توجهت للنائب المذكور لتطلب منه تخليص أوراق "زرع قوقعة" لنجلها على نفقة الدولة ليستطيع السمع، إلا أنها فوجئت بمراودته لها عن نفسها، وطلب منها في سبيل ذلك كتابة طلب موجه لوزير الصحة بحالة نجلها للحصول على قرار بعلاجه والاتصال به عبر الهاتف، وبعدها دارت المكالمات التي حملت إيحاءات جنسية.
نواب سميحة
وقبل سنوات، وتحديدًا في برلمان 2005، تورط ثلاثة نواب عن الحزب "الوطني" الحاكم سابقًا بالغربية هم: عبدالفتاح أمين عبد الكريم، محمد أحمد زايد البسطويسي، حمادة سعد مع إحدى بائعات الهوى، تدعى "سميحة" حيث اتفق الثلاثة على ملاقاة السيدة خارج المحافظة تجنبًا لفضح أمرهم والتقوها بشقة زميلهم النائب وقتها عبد المحسن داود، بشارع جامعة الدول العربية.
واتفقوا معها على مبلغ ما نظير ممارسة الجنس معهم، وعندما انتهت من مهمتها لم يعطها النائب الثالث باقي الأتعاب، وعليه توجهت إلى زميل لهم كان على خلاف معهم وسجلت معه تفاصيل الواقعة بالكامل، ووصل الأمر إلى المجلس الذي قرر فصل الأعضاء بعد ثبوت تورطهم في القضية. فيما أقر صاحب الشقة بصحة الواقعة، وأنه قام بإطلاق البخور في الشقة لتطهيرها وتشغيل القرآن.
اكتشاف المزيد
صحيفة
الصحف
ورشح اثنان من نواب سميحة أنفسهما لعضوية مجلس النواب الحالي، والأول هو: محمد أحمد زايد البسطويسي على قائمة مستقبل وطن بالغربية، أما الثاني فهو: عبد الفتاح أمين عبد الكريم (مستقل) عن دائرة مركز طنطا.
هاني سرور
اشتهر هاني سرور، النائب السابق عن الحزب "الوطني" في قضية أكياس الدم الملوثة والتي حكم عليه فيها بالحبس 3سنوات، إلا أنه كان بطلاً لفضيحة أخرى عندما تداول بعض النشطاء على موقع التواصل الاجتماعي "فيس بوك" صورًا له، برفقة فتيات في أوضاع مخلة بالآداب بأحد الملاهي الليلية بالقاهرة، وتخللها الرقص واحتساء الخمور.
وكان سرور قد تقدم بأوراق ترشحه على دائرة الوايلي وأعلن خوضه للانتخابات البرلمانية الماضية، مما أثار حفيظة النشطاء ودفعهم لنشر غسيله الأسود.
حيدر بغدادي
كما كان حيدر بغدادي، النائب السابق بطلاً لفضيحة مماثلة. وبغدادي كان نائبًا عن الحزب العربي الناصري، ثم خرج عن مبادئ الحزب عندما وقف وحيدًا ومن دون كل قوى المعارضة والقوى المستقلة؛ ليوافق على تعديل المادة 76المتعلقة بانتخابات الرئاسة، والتي تجعل من الحزب الوطني هو الحزب الوحيد القادر على دخول الانتخابات من دون باقي الأحزاب ومن دون المستقلين.
وقتها عقد الصفقة مع النظام وظهر على تليفزيون الحكومة؛ ليروج لأفكار الحزب الوطني وقبل أن يخرج من البرلمان كان الحزب العربي الناصري اتخذ قرار فصله من الحزب، ثم انضم بعدها للحزب الوطني، وفي تصفية حسابات معه من قبل زملائه في الحزب الوطني نتيجة مناقشته في فضيحة أكياس الدم، قاموا بتصويره أثناء وجوده في ملهى ليلي وهو يقبل الراقصة، ونُشرت له صور في بعض الصحف بجانب "سي دي" يحوي فيلمًا كاملًا في سهرة مع فتاة من فتيات الليل.
علي ونيس
لم تتوقف فضائح النواب حتى بعد ثورة يناير، فقد اُتهم الشيخ علي ونيس النائب السابق عن حزب "النور" عام 2012 بممارسة فعل فاضح داخل سيارة ملاكي مع فتاه منتقبة، حيث جرى ضبطه على يد أفراد دورية أمنية مع فتاة جامعية منتقبة تدعى نسرين، فى سيارة ملاكى في وضع مخل على جانب طريق مصر - الإسكندرية الزراعي بطوخ، وتم تحرير محضر بالواقعة.
وأنكر ونيس صلته بهذه الفتاة، وقال إن من ضبطت معه هي ابنة شقيقته وإنها منتقبة لكنه اضطر لإيقاف السيارة ونزع النقاب عنها كونه أغمى عليها وحاول إسعافها.
خالد يوسف
اُتهم النائب خالد يوسف، بالتحرش بزوجة عميد كلية بالإسكندرية، ونشر الإعلامي أحمد موسى، مقدم برنامج "على مسؤوليتي" بقناة صدى البلد، صورًا فاضحة في أوضاع مخلة مع سيدات، هي الأولى من نوعها من الفضائح التي تلاحق نواب الشعب.
وتقدم الدكتور عباس سليمان، عميد كلية الآداب بجامعة الإسكندرية، ببلاغ إلى النائب العام ضد النائب خالد يوسف، بتهمة التحرش بزوجته، كما تقدم ببلاغ آخر يتضمن 20 فيديو إباحيًا للمخرج في أوضاع مخلة مع عدد من الفتيات.</t>
  </si>
  <si>
    <t>https://www.masress.com/almesryoon/998931</t>
  </si>
  <si>
    <t>«الداخلية» تكشف حقيقة «هاكرز» لابتزاز النساء
أهل مصرنشر في أهل مصر يوم 02 - 06 - 2016
كشف اللواء عصام حافظ، مدير مباحث الإنترنت بوزارة الداخلية، عن إلقاء القبض على هاكرز من محافظة مطروح لديه 28 سنة يقوم بابتزاز العديد، من السيدات لفضحهن من خلال مجموعة من الصور والفيديوهات، لافتا أنه قام بانتحاله صفحات زوجاتهن والحصول على صور وفيديوهات فاضحة لهن، ثم قام بتهديدهن وابتزازهن بفضحهن من أجل أموال وأغراض أخرى.
وأوضح "حافظ" خلال حواره لبرنامج "يوم بيوم" الذي يقدمه الإعلامي "محمد شردي" المذاع على فضائية "النهار اليوم": أن هذا الشاب عند مراجعة جهاز الكمبيوتر وجد احتوائه على 63 ألف صورة وفيديو فاضح وخليع لآلاف السيدات، مشيرا إلى أنه تم تتبع حسابه على فيس بوك ورصد مكانه وتم إلقاء القبض عليه بناءً على قرار صادر من النيابة العامة.</t>
  </si>
  <si>
    <t>https://ahlmasrnews.com/news/-/59521/-</t>
  </si>
  <si>
    <t>https://www.vetogate.com/2215753</t>
  </si>
  <si>
    <t>https://www.soutalomma.com/Article/275216/%D8%A8%D8%A7%D9%84%D9%81%D9%8A%D8%AF%D9%8A%D9%88-%D9%88%D8%A7%D9%84%D8%B5%D9%88%D8%B1-3-%D9%81%D8%B6%D8%A7%D8%A6%D8%AD-%D8%AC%D9%86%D8%B3%D9%8A%D8%A9-%D9%84%D9%86%D9%88%D8%A7%D8%A8-%D8%A8%D8%B1%D9%84%D9%85%D8%A7%D9%86-2016-%C2%AB%D8%AE%D8%A7%D9%84%D8%AF-%D9%8A%D9%88%D8%B3%D9%81%C2%BB</t>
  </si>
  <si>
    <t>أ. ش - نائب برلماني - مصري</t>
  </si>
  <si>
    <t>"عناتيل" البرلمان
أخبار الحوادثنشر في أخبار الحوادث يوم 19 - 07 - 2016
"نواب سميحة " "سي دي" " ح ب" و"ع - و" و"خ - ي" وغيرها أصبحت مصطلحات صحفية محفورة في ذاكرة الصحافة البرلمانية ففضائح بعض نواب الشعب مع الساقطات أصبحت عرضا مستمرا وممتدا علي مدار البرلمان الحالي وحتي البرلمانات السابقة وباتت الفضائح الأخلاقية وصمة تلاحق البرلمان بعدما تحولت تجاوزات أعضائه غير الأخلاقية لمسلسل مستمر، لا يكاد يطويه النسيان حتي تعيده فضيحة جديدة إلي دائرة الضوء مرة أخري.
ونظرا لأخلاق المهنة ملحق "برلمان ونواب" قرر ألا يذكر أسماء النواب في الموضوع علي الرغم من أن الأسماء أغلبها معروف للجميع.
وكانت آخر حلقات الفضائح الجنسية البرلمانية، مقطع فيديو جنسي تلقاه مجموعة من النواب، عبر تطبيق "واتساب"، مرفقا برسالة تشير إلي (خ - ي) عضو المجلس من حساب النائب أسامة شرشر الشخصي، خلال إحدي الجلسات العامة التي عقدت قبل عيد الفطر.
وأعلن النائب علاء عابد، رئيس الهيئة البرلمانية لحزب "المصريين الأحرار"، أن الدكتور علي عبد العال، رئيس مجلس النواب، قرر اتخاذ الإجراءات القانونية وإحالة الواقعة للنائب العام، كما طالب مباحث الإنترنت بوزارة الداخلية للتدخل.
وتوعد الدكتور علي عبد العال، رئيس مجلس النواب، باتخاذ الإجراءات اللازمة، من إخطار مباحث الاتصالات لتتبع مصدر إرسال هذا المقطع الإباحي ، إلي جانب إخطار النائب العام للتحقيق في الأمر"، مؤكدًا أن إن مثل هذه الوقائع غير مقبولة.
من جانبه قال النائب أسامة شرشر، عضو لجنة الثقافة بمجلس النواب والمتهم بنشر الفيديو الجنسي، أنه تم اختراق حسابه الشخصي علي "واتس آب" وإرسال الفيديو إلي عدد من النواب والجروبات الخاصة بهم، لإحداث حالة من البلبلة ضده في المجلس، لافتاً إلي أنه لا يعلم شيئا عن الفيديو الذي تم إرساله للنواب من خلال حسابه.
وأشار شرشر، في تصريحات صحفيه له، إلي أنه تقدم بمذكرة إلي المستشار أحمد سعد الدين أمين عام مجلس النواب، لإبلاغه بحقيقة الواقعة واختراق حسابه عبر " واتس آب"، مؤكداً أنه ليس من أخلاقه أن يقوم بإرسال مثل هذه الفيديوهات.
وتأتي واقعة النائب أسامة شرشر، لتعيد إلي الأذهان العديد من الوقائع المماثلة سابقًا وأكد شرشر أن الفيديو الجنسي يخص أحد الزملاء النواب الذي يكن له كل الاحترام.
وبالنظر الي بعض المحطات والفضائح الجنسية للنواب فهناك عدد من الحالات التي رصدها ملحق "نواب وبرلمان" فبالرجوع للخلف هناك
نواب سميحة في برلمان 2005 حيث تورط 3 نواب عن الحزب "الوطني المنحل" بالغربية هم "(ع –ع)، و(م – ز)، و(ح – س)" مع إحدي بائعات الهوي، تدعي "سميحة" حيث اتفق الثلاثة علي ملاقاة السيدة خارج المحافظة تجنبًا لفضح أمرهم والتقوها بشقة زميلهم النائب ع- د، بشارع جامعة الدول العربية.
اتفق النواب الثلاثة معها علي مبلغ ما نظير ممارسة الجنس معهم، وعندما انتهت من مهمتها لم يعطها النائب الثالث باقي الأتعاب، وعليه توجهت إلي زميل لهم كان علي خلاف معهم وسجلت معه تفاصيل الواقعة بالكامل، ووصل الأمر إلي المجلس الذي قرر فصل الأعضاء بعد ثبوت تورطهم في القضية
"سي دي"
وفي مجلس الشعب عام 2007، انتشر "سي دي" يتضمن مشاهد جنسية للنائب البرلماني عن الحزب الوطني بالجمالية، (ح- ب)، في ملهي ليلي بالقاهرة، وقررت هيئة مكتب مجلس الشعب برئاسة الدكتور فتحي سرور آنذاك إحالة النائب إلي لجنة القيم للتحقيق معه في الواقعة، وجاء قرارها بعد ذلك بتوجيه اللوم إلي النائب فقط علي فعله.
"فضيحة الشيخ"
في عام 2012، تم ضبط نائب البرلمان السلفي (ع – و)، داخل سيارة علي الطريق الزراعي بمدينة طوخ بصحبة فتاة في وضع مخل بالآداب العامة، حيث كانت دورية من الشرطة قد ضبطتهما داخل السيارة، وألقت القبض عليهما وأحالتهما للنيابة العامة.
وحكمت محكمة جنح طوخ، بمعاقبة النائب السلفي بالحبس سنة مع الشغل وكفالة 1000 جنيه مع إيقاف التنفيذ في تهمة الفعل الفاضح، و6 أشهر وكفالة 500 جنيه مع إيقاف التنفيذ في تهمة التعدي علي أفراد القوة غيابيًا.
"السلفي والراقصة"
تبادل نائب سلفي (أ – ب)، عضو مجلس النواب السابق عن دائرة منوف، الاتهامات مع الراقصة سما المصري، بعد انتشار أخبار تفيد بوجود علاقة بينهما، وتصريح الراقصة بتعرضها للتهديد منه، مؤكدة أنه تزوجها عرفيًا، إلّا أنه نفي كل تلك الادعاءات، وبعدها أقال حزب النور النائب، وقدّم مذكرة لرئيس مجلس الشعب المنحل، لإسقاط عضويته.
(الدكتور )
فيديو جنسي آخر، كان بطله النائب (م –ع)، النائب عن محافظة الغربية، والذي أطلق عليه "عنتيل البرلمان" ويعتبر إحدي القيادات البارزة بالحزب.
ويوضح الفيديو طلب النائب ممارسة الرذيلة مع سيدة تطلب علاجا لنجلها المريض، مقابل مساعدتها في طلب العلاج علي نفقة الدولة جدلًا واسعًا، فيما أتهم النائب مرشحين سابقين لمجلس النواب بالتشهير به.
(خ- ي) وزوجة "عميد الكلية "
تعد الواقعة الأولي للنائب (خ –ي) بعدما اتهم بالتحرش بزوجة عميد كلية بالإسكندرية، ونشر الإعلامي أحمد موسي، مقدم برنامج "علي مسؤوليتي" بقناة صدي البلد، صورًا فاضحة في أوضاع مخلة مع سيدات، هي الأولي من نوعها من الفضائح التي تلاحق نواب الشعب.
تقدم وقتها الدكتور (ع- س) عميد إحدي الكليات بجامعة الإسكندرية، ببلاغ إلي النائب العام، ضد (خ- ي)، بتهمة التحرش بزوجته، كما تقدم ببلاغ آخر يتضمن 20 فيديو إباحيًا للنائب في أوضاع مخلّة مع عدد من الفتيات.</t>
  </si>
  <si>
    <t>https://www.masress.com/hawadeth/273737</t>
  </si>
  <si>
    <t>الفيوم</t>
  </si>
  <si>
    <t>يوسف صديق</t>
  </si>
  <si>
    <t>فيديو| على غرار «الأسطورة».. أسرة تجبر زوج ابنتها على ارتداء قميص نوم في الفيوم
أسماء أبو السعودنشر في التحرير يوم 02 - 07 - 2016
شهدت قرية الخواجات، التابعة لمركز يوسف الصديق بمحافظة الفيوم، اليوم الجمعة، واقعة غريبة في نهار رمضان، بعدما أجبرت أفراد أسرة زوج ابنتهم على ارتداء "قميص نوم"، وطافوا به شوارع القرية بالكامل.
علمت "التحرير" من أحد أهالي القرية الذي رفض ذكر اسمه، أنّ عائلة اللاهوني استدرجوا زوج ابنتهم ويدعى "ع ي ل" الذي يقيم في القاهرة إلى قريتهم لحل الخلافات الزوجية بينه وزوجته، ثم أجبروه على ارتداء ملابس نسائية، وطافوا به في شوارع القرية، في منظر غريب على عادات وتقاليد المجتمع المصري.
وأفاد المصدر، أنّ العائلة فعلت ذلك انتقامًا من زوج ابنتهم لخوضه في عرض ابنتهم، ونشر صور فاضحة لها على مواقع التواصل الاجتماعي، واتهامها بالخيانة الزوجية.</t>
  </si>
  <si>
    <t>https://www.masress.com/tahrirnews/3439338</t>
  </si>
  <si>
    <t>https://www.masress.com/tahrirnews/3439451</t>
  </si>
  <si>
    <t>https://www.masress.com/almesryoon/1015635</t>
  </si>
  <si>
    <t>منظم حفل "بول بارتي" بالتجمع: "دي مش أول مرة ومكملين"
محمود ربيعنشر في البوابة يوم 14 - 07 - 2016
قال أحد منظمي حفل "بول بارتي"، الذي أثار ضجة كبيرة على مواقع التواصل الاجتماعي، بعد تسريب صور "فاضحة" لشباب من الجنسين، إنه مستاء بشدة من انتشار شائعات حول وجود مخدارات وجنس في الحفل.
وكشف في أول تصريح صحفي بعد الأزمة ل"البوابة نيوز"، اليوم الخميس، تفاصل الحفل الذي أقيم يوم 5 يوليو الحالي الموافق وقفة عيد الفطر المبارك، إن الحفل أقيم بإحدي الفيلات المستأجرة بالتجمع الخامس وبالتحديد في شارع 90، وثمن التذكرة 350 جنيهًا، وهو حفل يقام في المناسبات لعدد من الأصدقاء بديلا للسهر في "نايت كلوب" ، وتولي تأمين الحفل عدد كبير من ال"بودي جاردات"، ولم تحدث أي مشاجرات أو أشياء خارجة، وبالفعل تناول المتواجدين المشروبات الكحولية المصرح بها نافيًا تعاطي الحاضرين أي نوع من المخدرات.
وأضاف: "أي نايت كلوب يوم الوقفة يعرض الخمور، ونحن ننظم الحفلات بشكل قانوني، لدينا مكتب ومصرح لنا بإقامة حفلات، وهذه ليست أول مرة، ولكن سبب الأزمة أن أحد الحاضرين سرق الصور ونشرها منتهكًا حرية وخصوصية الحاضرين، ولكن هذا لن يثنينا عن إقامة حفلات أخرى لأننا متأكدون أننا لا نفعل شيئًا خارجًا على القانون".</t>
  </si>
  <si>
    <t>https://www.albawabhnews.com/2019725</t>
  </si>
  <si>
    <t>https://www.masress.com/akhersaa/273737</t>
  </si>
  <si>
    <t>https://magazine.rosaelyoussef.com/19298/%d8%b9%d8%a7%d8%a6%d9%84%d8%a9-%d8%a7%d9%84%d8%b2%d9%88%d8%ac-%d8%a7%d9%84%d9%85%d8%aa%d8%ac%d8%b1%d8%b3-%d8%a8%d9%82%d9%85%d9%8a%d8%b5-%d9%86%d9%88%d9%85-%d8%aa%d8%b4%d8%aa%d8%b1%d8%b7-%d8%ad%d9%85%d9%84-%d8%a7%d9%84%d8%a3%d9%83%d9%81%d8%a7%d9%86-%d9%84%d9%84%d8%b5%d9%84%d8%ad</t>
  </si>
  <si>
    <t>https://ahlmasrnews.com/news/-/95619/-</t>
  </si>
  <si>
    <t>س.ا - مصرية - راقصة</t>
  </si>
  <si>
    <t>س ا - مصرية - راقصة</t>
  </si>
  <si>
    <t>رقم «8» أحوال بوزارة الداخلية</t>
  </si>
  <si>
    <t>سما المصري تتقدم ببلاغ للنيابة بسبب صورها الفاضحة
المصريوننشر في المصريون يوم 05 - 08 - 2016
تقدمت الراقصة سما المصري، ببلاغ لمباحث الإنترنت حمل رقم «8» أحوال بوزارة الداخلية، ضد منتحل صفتها على «فيس بوك».
وأكدت سما، في تصريحات صحفية لها، "أن هناك شخصًا قام بانتحال شخصيتها، وقام بنشر صور مسيئة لها, بالإضافة إلي نشره العديد من الأخبار الكاذبة, لافتة إلى أن العديد من الجمهور اعتقد أنها من تقوم بإدارة الحساب مما سبب مشاكل كبيرة لها".</t>
  </si>
  <si>
    <t>https://www.masress.com/almesryoon/1020638</t>
  </si>
  <si>
    <t>https://www.vetogate.com/2312636</t>
  </si>
  <si>
    <t>الخانكة</t>
  </si>
  <si>
    <t>س ح ج - مصري - 37 سنة - عامل</t>
  </si>
  <si>
    <t>النصب ب«نسر وكاب».. «عاطلون انتحلوا صفة ضباط لابتزاز الفتيات».. سائق يصور فتاة في أوضاع مخلة بعد اختطافها من خطيبها.. وعامل ادعى رئاسة مباحث الخانكة لمساومة السيدات.. ونجار: «بتجيب فلوس»
محمد صابرنشر في فيتو يوم 09 - 08 - 2016
انتحل عاطلون صفة ضباط شرطة للخداع والنصب على المواطنين، وفي القلب منهم الفتيات، عن طريق استدراجهن ومساومتهن عن أنفسهن مقابل إغلاق محاضر، أو تهديدها بفتح محاضر أخرى حال رفضهن تنفيذ طلباتهم.
الجناة لا يصطحبون الضحايا في أغلب الأوقات إلى أقسام الشرطة، ولكن إلى إحدى الشقق السكنية التابع لهم أو مكان مهجور ويرغمون الفتيات على التجرد من ملابسهن وتصويرهن في أوضاع مخلة، عقب ذلك يساومهم على الصور والفيديوهات مقابل مبلغ مالي أو ممارسة الرذيلة.
بعضهن يرضخن لطلبات الجناة خوفا من الفضيحة ويدفعن أموالا للجناة وعدم الإبلاغ الشرطة، وآخرون يتوجهون إلى الأقسام الشرطية للإبلاغ عن المتهمين فيكتشفون بأنهم سقطوا ضحايا لنصابين انتحلوا صفة ضابط.
الأجهزة الأمنية بوزارة الداخلية تلقت بلاغات بتعرضهم لنصب في وقائع مشابهة 29 قضية، تم ضبط مرتكبيها وتقديمهم لجهات التحقيق تمهيدًا لإحالتهم للمحاكمة.. وفى ذات السياق أكد مصدر أمني بأن بعض السيدات يتعرضن للنصب ويرفضن الإبلاغ خوفًا من افتضاحنا فيدفعن الأموال ويغادرن، مما يجعل الجاني حرًا طليقا يفعل ما يريد دون حساب أو عقاب.. يقوم المتهم بمزاولة نشاط مع آخرين لتحقيق أغراضه حتى يتم الإبلاغ ويتم ضبطه.
اكتشاف المزيد
الصحف
صحيفة
وشدد المصدر بأنه في مثل هذه الوقائع يتم التعامل بكل سرعة لضبط الجناة وتقديمهم للنيابة العامة
الزاوية الحمراء
تلقى قسم شرطة الزاوية الحمراء، بلاغًا من كل من "حبيبة ر ف" 27 سنة، عاملة بمحل في مصر الجديدة، وخطيبها "محمد ع ع" 36 سنة، عامل بالمحل، بأنهما أثناء سيرهما بشارع ترعة الإسماعيلية، فوجئنا بقيام أحد الأشخاص يستقل سيارة ماركة هيونداي ماتريكس، ولم يتمكنا من التقاط أرقامها، باعتراض طريقهما مدعيًا أنه ضابط شرطة، واتهمهما بارتكاب واقعة فعل فاضح بالطريق العام واصطحبهما داخل سيارته.
وأضافا في بلاغهما أنهما وأثناء سيرهما صحبته أوهمهما باعتزامه التغاضي عن تحرير محضر بالواقعة، وقام بإطلاق سراح الثاني، واصطحب الأولى بدعوى توصيلها لمحل إقامتها، وأثناء ذلك استغل تواجدها بمفردها وأجبرها على الإتيان بأعمال منافية للآداب، وتصويرها بمقاطع فيديو باستخدام هاتفه المحمول، وهددها بنشر تلك المقاطع على مواقع التواصل الاجتماعى في حالة إبلاغها عن الواقعة.
وأشارت العاملة إلى أنها فوجئت به عقب ذلك، بالاتصال بها تليفونيًا وطلب مقابلتها وهددها بنشر مقاطع الفيديو في حالة عدم تنفيذ طلبه، وهو ما دفعها وخطيبها للحضور إلى قسم الشرطة والإبلاغ عن الواقعة.
اكتشاف المزيد
صحيفة
الصحف
وعلى الفور تم التنسيق مع العاملة لاستدراج المتهم، ومن خلال مجاراته تم إعداد الأكمنة اللازمة وتمكن ضباط مباحث القسم من ضبطه أثناء تواجده بشارع ترعة الإسماعيلية، وتبين أنه "هانى ب ع" 40 سنة، سائق، والمحكوم عليه في قضيتين " شيك، تبديد " بإجمالى حبس شهر و48 ساعة، أثناء استقلاله السيارة رقم م ق أ 284 ماركة هيونداى ماتريكس، ملكه، والمستخدمه في ارتكاب الواقعة.
وبمواجهته، اعترف بارتكاب الواقعة، وبعرضه على المجنى عليهما تعرفا عليه، واتهماه بارتكاب الواقعة، وانتحال صفة ضابط شرطة، وتحرر عن ذلك المحضر رقم 7077 لسنة 2016م جنح القسم، وتولت النيابة العامة التحقيق.
مدينة نصر
ألقى رجال المباحث بمديرية أمن القاهرة، القبض على نجار انتحل صفة ضابط بقطاع شرق القاهرة، بعد مراودة الفتيات عن نفسها بمدينة نصر.
"مهنة بتجيب فلوس"
بدأت تفاصيل الواقعة بتعدد البلاغات بقسمى أول وثان مدينة نصر مفادها قيام شخص ادعى بأنه ضابط شرطة وقام باستيقافهن بالطريق، وأوضح بأنهن مطلوبين على ذمة قضايا، وفى الطريق يقوم باصطحابهن بالقوة إلى شقة سكنية بالحى العاشر لمحاولة إقامة علاقة جنسية معهم مقابل إنهاء القضية، وفى حالة الرفض يهددهن بتلفيق قضايا لهن أو دفع أموال.
وأكدت التحريات صحة الواقعة وأن المتهم يعمل نجارا والسيارة التي يستخدمها ملك لمكتب تأجير سيارات في شبرا الخيمة.
اكتشاف المزيد
الصحف
صحيفة
وتم ضبط صاحب مكتب التأجير السيارات، وأرشد عن المتهم، وبإعداد الأكمنة اللازمة تم ضبط المتهم الرئيسى، واعترف بمزاولة نشاط مساومته السيدات والفتيات والاستيلاء على أموالهن لقلة العمل، ويرغب في تحقيق ثروة.
رئيس مباحث الخانكة المزيف
ضبطت الأجهزة الأمنية بالقليوبية، عامل، انتحل صفة ضابط شرطة للنصب على الفتيات الراغبات في الزواج، ويحصل على صورهن وتهديدهن بنشرها على الإنترنت والحصول منهن على مبالغ مالية.
تلقى مدير الأمن، إخطارًا يفيد بتمكن قوة أمنية من قسم شرطة الخانكة من ضبط "سيد.ح.ج"، 37 عاما عامل بمصنع، وهاتفه المحمول، لانتحاله صفة ضابط شرطة وإنشاء حساب على موقع التوصل الاجتماعى "فيس بوك" باسم أحمد الخولى رئيس مباحث مركز الخانكة وضباط شرطة آخرين للتواصل مع الفتيات الراغبات في الزواج وحصوله على صور شخصية لهن لابتزازهن وطلب مبالغ مالية نظير عدم نشر تلك الصور.</t>
  </si>
  <si>
    <t>https://www.elwatannews.com/news/details/1305397</t>
  </si>
  <si>
    <t>ع س - مدرسة</t>
  </si>
  <si>
    <t>https://www.elwatannews.com/news/details/1329835</t>
  </si>
  <si>
    <t>المعلمة "ضحية التحرش": "هنشر صور عريانة للمتهم لو مخدتش حقي"
محمود البدوينشر في الوطن يوم 15 - 08 - 2016
روت عزة سمير، معلمة بإدارة أوسيم التعليمية، تفاصيل جديدة في واقعة اتهامها لمدير مدرستها بالتحرش بها، قائلة: "بينما أحضر الملفات من الدولاب بالمكتب فوجئت بمدير المدرسة بيحضني من ظهري وسأفضحه وسأنشر صوره العارية التي أرسلها لي عبر الفيس والواتس آب لو حقي مجاش".
وأشارت "عزة" في حوارها مع الإعلامية إيمان عز الدين ببرنامج "90 دقيقة" عبر فضائية "المحور"، إلى أن المدير صاحب المدرسة وله شريك آخر، استدرجاها للمدرسة واعتديا عليها داخل مكتبه بالضرب والسحل وإجبارها على توقيع إيصالات أمانة خوفًا من نشر صوره الفاضحة وجسده العاري التى أرسلها عبر "فيس بوك" و"واتس آب"، ولإجبارها على السكوت وعدم الإفصاح عن فعلتهما.
وذكرت المعلمة أنها عملت بالمدرسة لمدة عامين ونصف كمدرسة رسم، وحصلت على العديد من شهادات التقدير والتميز من المدرسة.</t>
  </si>
  <si>
    <t>https://www.masress.com/moheet/2462184</t>
  </si>
  <si>
    <t>https://www.masress.com/moheet/2462188</t>
  </si>
  <si>
    <t>https://www.youm7.com/story/2016/8/15/%D8%A7%D9%84%D9%85%D8%B9%D9%84%D9%85%D8%A9-%D8%B5%D8%A7%D8%AD%D8%A8%D8%A9-%D9%88%D8%A7%D9%82%D8%B9%D8%A9-%D8%A7%D9%84%D8%AA%D8%AD%D8%B1%D8%B4-%D9%85%D8%AF%D9%8A%D8%B1-%D8%A7%D9%84%D9%85%D8%AF%D8%B1%D8%B3%D8%A9-%D8%AD%D8%B6%D9%86%D9%89-%D9%85%D9%86-%D8%B6%D9%87%D8%B1%D9%89-%D9%88%D8%B3%D8%A3%D9%86%D8%B4%D8%B1/2844395</t>
  </si>
  <si>
    <t>https://www.albawabhnews.com/2068607</t>
  </si>
  <si>
    <t>https://www.masress.com/almessa/344328</t>
  </si>
  <si>
    <t>https://talkshow.elfagr.org/2239366</t>
  </si>
  <si>
    <t>https://www.masress.com/almesryoon/1023766</t>
  </si>
  <si>
    <t>https://daily.rosaelyoussef.com/174545/%d9%85%d8%b9%d9%84%d9%85%d8%a9-%d8%a7%d9%84%d8%aa%d8%ad%d8%b1%d8%b4-%d9%85%d8%af%d9%8a%d8%b1-%d8%a7%d9%84%d9%85%d8%af%d8%b1%d8%b3%d8%a9-%d8%ad%d8%b6%d9%86%d9%89-%d9%85%d9%86-%d8%b6%d9%87%d8%b1%d9%89-%d9%88%d9%87%d8%a7%d9%86%d8%b4%d8%b1-%d8%b5%d9%88%d8%b1%d8%a9-%d8%a7%d9%84%d8%b9%d8%a7%d8%b1%d9%8a%d8%a9</t>
  </si>
  <si>
    <t>https://ahlmasrnews.com/news/-/104381/-</t>
  </si>
  <si>
    <t>https://www.youm7.com/story/2016/8/15/%D8%B3%D8%B1%D9%82%D8%A9-%D9%88%D8%AA%D8%AD%D8%B1%D8%B4-%D9%88%D8%B5%D9%88%D8%B1-%D9%88%D9%81%D9%8A%D8%AF%D9%8A%D9%88%D9%87%D8%A7%D8%AA-%D8%AC%D9%86%D8%B3%D9%8A%D8%A9-%D8%A7%D8%AA%D9%87%D8%A7%D9%85%D8%A7%D8%AA-%D9%81%D8%A7%D8%B6%D8%AD%D8%A9-%D8%B9%D9%84%D9%89-%D8%A7%D9%84%D9%87%D9%88%D8%A7%D8%A1-%D8%A8%D9%8A%D9%86/2843178</t>
  </si>
  <si>
    <t>https://www.elwatannews.com/news/details/1303915</t>
  </si>
  <si>
    <t>مضيفة طيران</t>
  </si>
  <si>
    <t>إحالة صيدلي للمحاكمة لابتزازه مضيفة طيران بصور جنسية فاضحة
حسام التمساحنشر في البوابة يوم 06 - 08 - 2016
قررت نيابة أول مدينة نصر برئاسة المستشار حسام عرجاوي إحالة دكتور صيدلي للمحاكمة العاجلة على خلفية اتهامه بابتزاز مضيفة طيران بطلبه ممارسة الرذيلة معها مقابل عدم نشر صورة جنسية لها.
كانت قد فتحت نيابة أول مدينة نصر تحقيقا موسعا في البلاغ المقدم من مضيفة ضيران تتهم دكتور صيدلي بتهديدها لممارسة الدعارة مقابل عدم نشر صورة جنسية لها.
وقالت المضيفة للنيابة «توجهت مع والدتي لشراء بعض الأدوية بصيدلية بمنطقة أول شارع عباس العقاد، وعند دخولنا الصيدلية طلب مني دكتور الصيدلية رقمي، لكني رفضت، وعقب فترة من الوقت تفاجأت بوجود رقم مجهول يطلب مني ممارسة الدعارة مقابل عدم نشر صورة جنسية، ومقاطع مخلة بالشرف، وعندما تتبعت الرقم المجهول، اتضح أنه للدكتور الصيدلي فقررت التقدم ببلاغ فيه.</t>
  </si>
  <si>
    <t>https://www.albawabhnews.com/2055906</t>
  </si>
  <si>
    <t>أ ع - مصري - سيناريست</t>
  </si>
  <si>
    <t>بعد اتهامه بنشر صور فاضحة لزوجته.. أحمد عاشور: تزوجت عن حب بعد تجربة فاشلة
سارة علاءنشر في التحرير يوم 22 - 08 - 2016
بعدما نشرت الزوجة الأولى للسيناريست أحمد عاشور عبر صفحتها على موقع فيسبوك صورة له بجانب زوجته الثانية وهي الفنانة عايدة غنيم والمعروفه ب "ابنة الحاج متولي" وهاجمته بأنه لايصرف على أبنائه ولا يراعي بيته، كتب "عاشور" اليوم الإثنين، عبر صفحته على موقع التواصل الاجتماعي فيسبوك مدافعا عن نفسه: "لا أنكر أن لي أعداء، ولدي من الأشخاص من يكرهوني كره العمى، ولكن لم أتعرض يوما بأن أرى حياتي الخاصة متاحة للجميع".
وأضاف: "تعرضت أكثر من مرة للابتزاز من شخص أو شخصين أعرفهم ولا أعرف ماذا فعلت لهم؟ ولكني لم أتعرض يوما لحملة شرسة من آلاف الأشخاص الذين لم يسبق لي من الأصل معرفتهم".
وتابع: "ببساطة أنا شخص تزوج عن حب بعد تجربة زواج أخرى فاشلة ومن منا لم يمر بتجارب فاشلة.. أعرف الله وأعرف حلاله من حرامه وتزوجت على سنة الله ورسوله وأعرف واجباتي تجاه أبنائي ومن سيحب أبنائي أكثر مني؟".
واستطرد: "أما الحديث عن تهديدات ونشر صور لي وأشياء قذرة من خيال بعض المؤلفين أصحاب الحسابات الوهمية وبعض الهاكرز واعدائي من الميلشيات الإلكترونية لجماعة الإخوان الإرهابية، لن التفت له فالناس تعرف جميعا أني صاحب مبدأ والحمد لله ولي خلق أحمد وأشكر ربي عليه وقد عطل مسيرتي الفنية كثيرا ولكنني لست نادمًا عليه".
اكتشاف المزيد
الصحف
صحيفة
يذكر أن العديد من صفحات التواصل الاجتماعي قامت بنشر "سكرين شوت" من حديث "عاشور" مع إحدى الشخصيات، وهو يرسل رسالة إلى زوجته يهددها فيها، ويطالبها بمسح المنشور الذي هاجمته فيه عبر صفحتها على فيسبوك وإلا سيقوم بنشر صور عارية لها.</t>
  </si>
  <si>
    <t>https://www.masress.com/tahrirnews/3464493</t>
  </si>
  <si>
    <t>https://www.albawabhnews.com/2071729</t>
  </si>
  <si>
    <t>ع م - مصري - 18 سنة - قهوجي</t>
  </si>
  <si>
    <t>https://www.soutalomma.com/Article/344167/%D8%AA%D8%AC%D8%AF%D9%8A%D8%AF-%D8%AD%D8%A8%D8%B3-%D9%82%D9%87%D9%88%D8%AC%D9%8A-%D9%82%D8%AA%D9%84-%D8%B9%D8%AC%D9%88%D8%B2-%D8%A8%D8%B3%D8%A8%D8%A8-%D9%85%D9%85%D8%A7%D8%B1%D8%B3%D8%AA%D9%87-%D8%A7%D9%84%D8%B4%D8%B0%D9%88%D8%B0-15-%D9%8A%D9%88%D9%85%D9%8B%D8%A7</t>
  </si>
  <si>
    <t>https://www.youm7.com/story/2016/8/31/%D8%AA%D8%AC%D8%AF%D9%8A%D8%AF-%D8%AD%D8%A8%D8%B3-%D8%B4%D8%A7%D8%A8-%D9%82%D8%AA%D9%84-%D8%B9%D8%AC%D9%88%D8%B2-%D8%A8%D8%B3%D8%A8%D8%A8-%D9%81%D9%8A%D8%AF%D9%8A%D9%88%D9%87%D8%A7%D8%AA-%D9%88%D8%B5%D9%88%D8%B1-%D9%81%D8%A7%D8%B6%D8%AD%D8%A9-%D9%84%D8%B9%D9%84%D8%A7%D9%82%D8%A7%D8%AA%D9%87%D9%85%D8%A7/2865610</t>
  </si>
  <si>
    <t>https://www.masress.com/almesryoon/1026899</t>
  </si>
  <si>
    <t>https://www.masress.com/alwakei/61159</t>
  </si>
  <si>
    <t>https://rassd.net/192743.htm</t>
  </si>
  <si>
    <t xml:space="preserve">أ.ش - نائب برلماني - مصري وخ.ي - مخرج </t>
  </si>
  <si>
    <t>https://www.youm7.com/story/2016/9/15/17-%D8%B3%D8%A8%D8%AA%D9%85%D8%A8%D8%B1-%D9%86%D8%B8%D8%B1-%D8%AA%D8%AC%D8%AF%D9%8A%D8%AF-%D8%AD%D8%A8%D8%B3-%D9%82%D9%87%D9%88%D8%AC%D9%89-%D9%82%D8%AA%D9%84-%D8%B9%D8%AC%D9%88%D8%B2%D9%8B%D8%A7-%D8%A8%D8%B3%D8%A8%D8%A8-%D8%B4%D8%B0%D9%88%D8%B0%D9%87/2883254</t>
  </si>
  <si>
    <t>https://www.elfagr.org/2314263</t>
  </si>
  <si>
    <t>https://www.vetogate.com/2414027</t>
  </si>
  <si>
    <t>https://www.masress.com/tahrirnews/3507051</t>
  </si>
  <si>
    <t>https://www.vetogate.com/2404473</t>
  </si>
  <si>
    <t>https://www.elfagr.org/2305999</t>
  </si>
  <si>
    <t>م ع - مصري - عضو مجلس نواب وع ع - مصري  - عضو مجلس نواب وخ.ي - مصري - مخرج سينمائي</t>
  </si>
  <si>
    <t>مرتضى منصور ل"خالد يوسف": "صورك الفاضحة وسمية الخشاب لسه معايا"
داليا الحسيننشر في الفجر يوم 17 - 10 - 2016
هاجم المستشار مرتضى منصور، رئيس نادي الزمالك، النواب محمد عبدالغني، وعلاء عبد المنعم والمخرج خالد يوسف.
ووجه" منصور" حديثه للنائب خالد يوسف خلال حواره مع الإعلامي أحمد موسى ببرنامج "على مسئوليتي"، المذاع على فضائية "صدى البلد": "بلاش أنا يا خالد ده انا اللى مطلعك من المصيبة- وصورك لسه معايا، وأنا مش هعرضها للناس علشان أنا مؤدب، مش علشان القناة لا، ومش عايز اتكلم كمان عن سمية الخشاب، وأنا راجل لسه راجع من الحج ومش عايز أتكلم".
يشار إلى أن الإعلامي أحمد موسى قد اعتذر للمخرج خالد يوسف، بعد نشره صور جنسية فاضحة منسوبة للنائب البرلماني خالد يوسف على الهواء وقاد الصلح المستشار مرتضى منصور.</t>
  </si>
  <si>
    <t>https://talkshow.elfagr.org/2315200</t>
  </si>
  <si>
    <t>https://www.albawabhnews.com/2170486</t>
  </si>
  <si>
    <t>https://www.almasryalyoum.com/news/details/1026137</t>
  </si>
  <si>
    <t>https://www.elwatannews.com/news/details/1509308</t>
  </si>
  <si>
    <t>https://www.elfagr.org/2316527</t>
  </si>
  <si>
    <t>بالفيديو.. مواطن يستغيث بوزير الداخلية: البلطجية بيهددوني بفيلم فاضح
محمد الدمرداشنشر في فيتو يوم 31 - 10 - 2016
استغاث "سيد على"، أحد أسري حرب 67 من محافظة الدقهلية، بوزير الداخلية والنائب العام لقيام عدد من البلطجية بفبركة مقطع فيديو له مع إحدى الفتيات، لتشويه صورته.
وقال في مداخلة هاتفية لبرنامج «صح النوم» تقديم الإعلامي محمد الغيطى المذاع على فضائية «LTC»، أن مصورى الفيديو يقومون بابتزازه للحصول على مبالغ مالية منه مقابل عدم نشر مقطع الفيديو على شبكة الإنترنت.</t>
  </si>
  <si>
    <t>https://www.vetogate.com/2435808</t>
  </si>
  <si>
    <t>أس و ع س وأ م وأ ل - مصريين - دون توفير بيانات أخرى</t>
  </si>
  <si>
    <t>https://www.vetogate.com/2428380</t>
  </si>
  <si>
    <t>ص.ج - مصري - لاعب كرة قدم</t>
  </si>
  <si>
    <t>أبرز ضحايا "التسريبات" في الكرة المصرية .. "الشيشة والسكينة" في الزمالك .. وصور الحسناوات لنجوم الأهلي
علاء خليفنشر في الفجر يوم 02 - 11 - 2016
تسببت مكالمة هاتفية "مُسربة" للبرازيلي "فييرا" المدير الفني السابق لسموحة مع وكيل أعماله في الإطاحة به خارج أسوار النادي السكندري وذلك بعدما تضمنت المكالمة بعض الإساءات إلي مصر ولرئيس النادي السكندري و الذي إتخذ قراراً سريعاً بإقالة المدرب البرازيلي من منصبه.
ولم يكن "فييرا" أول ضحايا "التسريبات" في الوسط الكروي المصري بل سبقه العديد من اللاعبين و المدربين بالإضافة إلي بعض المسؤولين بإدارات الاندية وإتحاد الكرة و التي تسببت تلك الظاهرة المُستحدثة في الكرة المصرية في الإطاحة بهم بعيداً عن مناصبهم أو أنديتهم.
ويستعرض "الفجر الرياضي" في هذا التقرير أبرز "ضحايا" التسريبات في الكرة المصرية:-
- "الشيشة" تُطيح بإسلام جمال خارج الزمالك:
تسبب مقطع فيديو تم تسريبه ل" إسلام جمال" مدافع الزمالك في ديسمبر الماضي أثناء تدخينه "الشيشة" برفقة عدد من الفتيات في إحدي "الكافيهات" في إحداث ضجة كبيرة داخل القلعة البيضاء وأثار غضب رئيس الزمالك بسبب تكرار سهر "المدافع الزملكاوي" وخروجه الدائم عن النص وعليه قرر إعارة اللاعب إلي الإسماعيلي لمدة 6 أشهر في يناير الماضي ، إلي أنه عاد مجدداً للفريق في فترة الإنتقالات الصيفية الماضية.
- صور نجم الأهلي "الفاضحة":
في أغسطس الماضي تم تداول بعض الصور ل"صالح جمعة" نجم الأهلي أثناء سهره برفقة بعض الفتيات في أحد "الملاهي الليلية" بالساحل الشمالي وآثارت تلك الواقعة غضب إدارة النادي الأهلي الذي فكرت في الإطاحة باللاعب خارج أسوار القلعة الحمراء خاصة بعد تكرار سهراته الليلية ، قبل أن تتراجع الإدارة الحمراء وتقرر منح اللاعب فرصة جديدة وتكتفي بتوقيع عقوبات مالية مغلظة عليه.
- مكالمة "الأزمة" بين "ثروت" و "وجيه":
في مفاجأة غير متوقعة .. تم تسريب مكالمة هاتفية مسجلة بين ثروت سويلم المدير التنفيذي لإتحاد الكرة ووجيه أحمد رئيس لجنة الحكام السابق في يناير الماضي ، يتحدث فيها الأخير عن إختياره للحكم جهاد جريشة لإدارة مباراة الزمالك والمقاصة بالدوري لأنه الحكم الذي يفضله المستشار مرتضي منصور رئيس الزمالك وتسبتت تلك المكالمة في أزمة كبيرة في الوسط الكروي المصري إنتهت بالإطاحة ب"وجيه احمد" من منصبه وتعيين أحمد الشناوي بدلاً منه.
- "خناقة" ثنائي الزمالك في أدغال أفريقيا:
دخل الثنائي الزملكاوي حازم إمام وباسم مرسي في مشادة عنيفة في جنوب أفريقيا وذلك قبل مباراة الزمالك وصن داونز الجنوب أفريقي في الجولة الرابعة لدور المجموعات ببطولة دوري أبطال أفريقيا والتي أقيمت في يوليو الماضي ، وتطورت تلك المشادة إلى حد رفع حازم إمام "السكينة" على باسم مرسي لولا التدخل لإنهائها من جانب بعض اللاعبين.
وعندما وصلت تلك الواقعة إلي مرتضي منصور رئيس الزمالك قرر إيقاف حازم إمام وإحالته للتحقيق وعرضه للبيع ، قبل أن يتراجع ويقرر إعارة اللاعب فقط إلي الإتحاد السكندري لمدة موسم واحد ، وذلك بعد إعتذار اللاعب عن تلك الواقعة.
- رمضان صبحي ومنة حجاب:
طالت "التسريبات" ايضاً رمضان صبحي نجم الأهلي السابق والمحترف في ستوك سيتي الإنجليزي بعدما تم تداول بعض الصور له مع فتاة تُدعي "منة حجاب" وهي الصور التي آثارت جدلاً واسعاً في الشارع الكروي المصري وتسببت في غضب جماهير ومسؤولي الأهلي ، وتم التحقيق "سراً" مع اللاعب من جانب وائل جمعة مدير الكرة بالنادي وقتها وتم توقيع عقوبة ماليه عليه.</t>
  </si>
  <si>
    <t>https://www.elfagr.org/2334918</t>
  </si>
  <si>
    <t>ث س - مصري مدير تنفيذي لاتحاد الكرة وو أ - مصري - رئيس لجنة الحكام السابق</t>
  </si>
  <si>
    <t>م ا - مصري - إعلامي</t>
  </si>
  <si>
    <t>https://talkshow.elfagr.org/2348013</t>
  </si>
  <si>
    <t>شاهد.. "الغيطي" يعرض صور فاضحة ل"أعضاء 6 إبريل": "البنات ملط"
هدى عبد الرازقنشر في الفجر يوم 12 - 11 - 2016
عرض الإعلامي محمد الغيطي، خلال برنامج "صح النوم" المذاع عبر فضائية "ltc"، اليوم السبت، صورًا لأعضاء حركة 6 إبريل والإشتراكين الثوريين وهم يجهزون لدعوات "11\11" في أوضاع مخلة.
وعلق "الغيطي"، خلال برنماجه "الشرطة ألقت عليهم وكان الولاد والبنات سداح مداح مع بعض، وفي البنات ملط، ومعاهم شعارات رابعة، وكانوا بيجهزوا لدعوات 11\11".</t>
  </si>
  <si>
    <t xml:space="preserve"> </t>
  </si>
  <si>
    <t>أعضاء هيئة التدريس</t>
  </si>
  <si>
    <t>مدرسة بكفر المياسرة</t>
  </si>
  <si>
    <t>تعليم دمياط تحرر محضرا ضد صاحب صفحة وهمية تسىء لأعضاء هيئة التدريس
معتز الشربينىنشر في اليوم السابع يوم 03 - 12 - 2016
حررت إدارة مدرسة ابتدائية بقرية كفر المياسرة التابعة لإدارة الزرقا التعليمية بدمياط، اليوم السبت، محضرا برقم 2672 إدارى الزرقا بقسم شرطة الزرقا بدمياط ضد مؤسس إحدى الصفحات الوهمية على موقع التواصل الاجتماعى "فيس بوك" الذى قام بإنشاء صفحة وهمية وتركيب صور مفبركة ضد مدير المدرسة وعدد من العاملين بالمدرسة أثناء قيام المدير بتكريم عدد من المعلمين والمعلمات واحتوت الصور على عدد من المشاهد الفاضحة المفبركة.
أخطرت إدارة المدرسة بكر عيد مدير إدارة الزرقا التعليمية الذى قام بإخطار عطا خلفية وكيل وزارة التربية والتعليم بدمياط بالواقعة، وأمر بتحرير محضر بالواقعة واتخاذ كل الإجراءات القانونية.</t>
  </si>
  <si>
    <t>https://www.youm7.com/story/2016/12/3/%D8%AA%D8%B9%D9%84%D9%8A%D9%85-%D8%AF%D9%85%D9%8A%D8%A7%D8%B7-%D8%AA%D8%AD%D8%B1%D8%B1-%D9%85%D8%AD%D8%B6%D8%B1%D8%A7-%D8%B6%D8%AF-%D8%B5%D8%A7%D8%AD%D8%A8-%D8%B5%D9%81%D8%AD%D8%A9-%D9%88%D9%87%D9%85%D9%8A%D8%A9-%D8%AA%D8%B3%D9%89%D8%A1-%D9%84%D8%A3%D8%B9%D8%B6%D8%A7%D8%A1/2994470</t>
  </si>
  <si>
    <t>https://ahlmasrnews.com/news/-/175781/-</t>
  </si>
  <si>
    <t>https://www.masress.com/tahrirnews/3577477</t>
  </si>
  <si>
    <t>https://www.masress.com/riada/307922</t>
  </si>
  <si>
    <t>https://ahlmasrnews.com/news/-/185095/-</t>
  </si>
  <si>
    <t>https://www.masrawy.com/news/-/details/0/0/0/1000693</t>
  </si>
  <si>
    <t>https://ahlmasrnews.com/news/-/177632/-</t>
  </si>
  <si>
    <t>https://www.elfagr.org/2402033</t>
  </si>
  <si>
    <t>https://www.elfagr.org/2402940</t>
  </si>
  <si>
    <t>م م - رئيس نادي رياضي</t>
  </si>
  <si>
    <t>أ.ح - لاعب كرة قدم</t>
  </si>
  <si>
    <t>آخرهم زواج أحمد حسن "السري".. 5 مشاهير أًصابتهم لعنة "سيديهات" مرتضى منصور (فيديو)
محمد العطارنشر في الفجر يوم 26 - 12 - 2016
"سيديهاتك معايا".. كلمات يشهرها رئيس نادي الزمالك مرتضى منصور في وجه كل منتقديه، ثم يبدأ في فضحهم على الهواء مباشرة وأمام الكاميرات، دون أي إحراج من الكلمات التي يطلقها أو أي حسابات للمساءلة القانونية عنها.
زواج أحمد حسن السري
آخر تلك الفضائح كانت تخص أحمد حسن نجم منتخب مصر السابق، بعد مطالبة الأخير بمستحقاته عن الفترة التي قضاها بالفريق والكشف عن تلقيه رسائل تهديد من المستشار وأخرج العميد بيانًا بذلك، فرد "منصور": "بيان إيه اللي طالع يتكلم عليه، يروح يشوف هو متجوز من مذيعة في السر، ونسي مراته اللي وقفت جنبه وأنقذته".
وأضاف:" لماذا لم يطلب فلوسه أيام ممدوح عباس ولا كان خايف من البلطجية وعاوز أقوله أنت مشارك مين علشان تفتح جيم وشركات سياحة ومعارض سيارات وغيره، وشريكك بتاع بولاق بيتاجر إيه وكله بالقانون ومش هسيبك"، وتابع: "أنت زعلان علشان كشفت حقيقة زواجك السري، وبعدين مفيش بث لمباريات الزمالك على دي إم سي اللي أنت شغال فيها".
رشوة عضو لجنة الحكام
وفي مؤتمر صحفي بمقر نادي الزمالك، أذاع مرتضى منصور تسجيلات بعض المكالمات الهاتفية التي دارت بينه وبيت أحد الأفراد الذي اتهم خلالها شركة فودافون بمنح وجيه أحمد عضو لجنة الحكام رشوة قدرها مليون جنيه لمجاملة الأهلي.
3 صور فاضحة ل"عمرو أديب"
وعرض المستشار مرتضى منصور رئيس نادي الزمالك، ثلاث صور للإعلامي عمرو أديب اعتبرها فاضحة، والصور هي واحدة يجلس فيها عمرو تحت أقدام هيفاء وهبي،والثانية يحتضن فيها فتاتين، والثالثة مع رجل الأعمال حسين سالم المتهم في قضايا أموال عامة واستغلال نفوذ.
سامية سليم وإبراهيم عيسى
وشن رئيس نادي الزمالك، هجوما عنيفا على الكاتب الصحفي إبراهيم عيسى، بسبب اتهام الأخير له بتزوير الانتخابات البرلمانية لصالح نجله، وخاطبه قائلًا: "ملكش عندي غير الجزمة، لكن مش هوسخ إيدي وأضربك، وتعالى اثبت دي مش عزبة أبوك، وبلاش أتكلم عشان سيديهاتك معايا، وكمان هقول على حكاية سمية سليم جارتك واللي حصل تحت بير السلم، وفضيحتك هتبقى بجلاجل، عشان انا لازم أربّيك".
أيمن نور وشقيقة هيفاء وهبي
وفي لقاء مع الإعلامي أحمد موسى، فتح "منصور" النار على أيمن نور قائلًا: "أيمن نور كان مع رولا أخت هيفاء وهبي وبيناضل معها، مطالبا بعرض صور فاضحة لأيمن نور مع شقيقة هيفاء وهبي ولكن الإعلامي أحمد موسى رفض.</t>
  </si>
  <si>
    <t>م ع - أخصائي اجتماعي</t>
  </si>
  <si>
    <t>6 أكتوبر</t>
  </si>
  <si>
    <t>حبس إخصائي اجتماعي بتهمة اغتصاب فتاة بدار أيتام في أكتوبر
محمد القماشنشر في المصري اليوم يوم 05 - 02 - 2016
قررت نيابة أكتوبر ثانٍ، اليوم الجمعة، حبس «محمود.ع»، إخصائي اجتماعي، 4 أيام على ذمة التحقيق، بتهمة اغتصاب وهتك عرض فتاة، 20 عامًا، بإحدى جمعيات إيواء الفتيات اليتيمات، وأمرت بعرض المجني عليها على خبراء مصلحة الطب الشرعي لبيان إصاباتها من عدمه.
وأفادت تحقيقات النيابة، برئاسة المستشار محمد يسري، بأن الجمعية محل الواقعة، بمنطقة ليلة القدر بمدينة 6 أكتوبر، استعانت بالمتهم لمناقشة مشكلات الفتيات المقيمات بالجمعية، وأنه تحصل على معلومات عن المجني عليها «د.ع»، السابق الاعتداء عليها جنسيًا، فطمع في جسدها واعتدى عليها جنسيًا، ما أسفر عن إصابتها بتهتك في أعضائها التناسلية، وتم نقلها إلى مستشفى أكتوبر العام، وأبلغت مديرة الجمعية الشرطة بالواقعة.
وذكرت مديرة الجمعية، في التحقيقات، أن المتهم جرى تعيينه قبل عدة أشهر كإخصائي اجتماعي، وأثناء كتابته ملفًا عن حالة الفتاة المجني عليها، تأكد أن طالبًا جامعيًا اعتدى عليها جنسيًا منذ فترة طويلة، وقام بهتك عرضها، فأغوته مأساتها بأن طلب من الفتاة الحضور إلى مكتبه، وإزاء رفضها رغم تهديده لها، أعد لها مشروبًا داخله مواد منومة واستدرجها إلى المكتب، واغتصبها وهتك عرضها، وبعد إفاقة المجني عليها واكتشافها لجروح في جسدها روت ما حدث.
وأكدت الفتاة المجني عليها، أمام النيابة، أن المتهم التقط صور لجسدها وهي عارية، لتهديدها بها لمساومتها، كما كانت له العديد من محاولات التحرش بها بألفاظ خارجة، وأنكر المتهم، ما نُسب إليه من اتهامات، أكدتها تحريات أجهزة الأمن حول الواقعة.</t>
  </si>
  <si>
    <t>https://www.almasryalyoum.com/news/details/887302</t>
  </si>
  <si>
    <t>https://www.masress.com/almessa/322180</t>
  </si>
  <si>
    <t>https://www.alwafd.news/%D8%A3%D8%AE%D8%A8%D8%A7%D8%B1/1042752--</t>
  </si>
  <si>
    <t>https://www.elfagr.org/2024511</t>
  </si>
  <si>
    <t>https://www.albawabhnews.com/1762796</t>
  </si>
  <si>
    <t>https://www.masress.com/masrawy/700748879</t>
  </si>
  <si>
    <t>https://www.elwatannews.com/news/details/963265</t>
  </si>
  <si>
    <t>https://www.vetogate.com/2037573</t>
  </si>
  <si>
    <t>https://www.masress.com/akhbarelyomgate/54998791</t>
  </si>
  <si>
    <t>https://www.masress.com/almesryoon/964874</t>
  </si>
  <si>
    <t>https://www.masress.com/almesryoon/964835</t>
  </si>
  <si>
    <t>https://www.masress.com/masrawy/700749434</t>
  </si>
  <si>
    <t>غير متوفر بياناته</t>
  </si>
  <si>
    <t>ابن</t>
  </si>
  <si>
    <t>أم المتهم</t>
  </si>
  <si>
    <t>مصر .. شاب يبيع صور أمه العارية
صوت البلدنشر في صوت البلد يوم 09 - 02 - 2016
تسببت مداخلة هاتفية قامت بها سيدة مصرية بأحد البرامج الذي تقدمه طبيبة نفسية، ضجة كبيرة بين رواد مواقع التواصل الاجتماعي، وحدوث صدمة شديدة وذهول لدى كل مشاهدين البرنامج.
واتصلت سيدة بالبرنامج تشكو الى الطبيبة النفسية ما يقوم به ابنها من بيع صورها العارية للغرباء في الشارع، وكيف تستطيع أن تتعامل معه؟ وعندما لم تجد ردا من الطبيبة مقدمة البرنامج، سألتها لربما يكون خط التليفون قد انقطع، فتجيبها الطبيبة بأنها تسمعها وتتابعها ولكنها في حالة صدمة وذهول مما قالته السيدة.
وعند سؤال الطبيبة للسيدة كيف يتسنى لابنها القيام بمثل هذا العمل، أكدت لها السيدة بأن الشاب “يضع كاميرا بالمنزل لتصوير ما يحدث كاملا، ثم يقوم بنقله بفلاشة بعد ذلك ليقوم بتقطيع وتصوير ما يحلو له، ليقوم ببيعه في الشارع، وأن الأم ترى أن ابنها شخص سليم سوى، وأن ما يقوم به نتيجة أصدقاء السوء والذين قاموا بعمل غسيل مخ له”.
وهنا تساءلت الطبيبة ما هو موقف والده؟ وكيف يتم ترك هذا الشاب في المنزل وحتى الآن؟ وأنه لا يمكن أن يكون أصدقاء السوء هم سبب ما يمر به هذا الشاب و إنما يعاني من مرض نفسي وخلل يعاني منه.
تسببت مداخلة هاتفية قامت بها سيدة مصرية بأحد البرامج الذي تقدمه طبيبة نفسية، ضجة كبيرة بين رواد مواقع التواصل الاجتماعي، وحدوث صدمة شديدة وذهول لدى كل مشاهدين البرنامج.
اكتشاف المزيد
صحيفة
الصحف
واتصلت سيدة بالبرنامج تشكو الى الطبيبة النفسية ما يقوم به ابنها من بيع صورها العارية للغرباء في الشارع، وكيف تستطيع أن تتعامل معه؟ وعندما لم تجد ردا من الطبيبة مقدمة البرنامج، سألتها لربما يكون خط التليفون قد انقطع، فتجيبها الطبيبة بأنها تسمعها وتتابعها ولكنها في حالة صدمة وذهول مما قالته السيدة.
وعند سؤال الطبيبة للسيدة كيف يتسنى لابنها القيام بمثل هذا العمل، أكدت لها السيدة بأن الشاب “يضع كاميرا بالمنزل لتصوير ما يحدث كاملا، ثم يقوم بنقله بفلاشة بعد ذلك ليقوم بتقطيع وتصوير ما يحلو له، ليقوم ببيعه في الشارع، وأن الأم ترى أن ابنها شخص سليم سوى، وأن ما يقوم به نتيجة أصدقاء السوء والذين قاموا بعمل غسيل مخ له”.
وهنا تساءلت الطبيبة ما هو موقف والده؟ وكيف يتم ترك هذا الشاب في المنزل وحتى الآن؟ وأنه لا يمكن أن يكون أصدقاء السوء هم سبب ما يمر به هذا الشاب و إنما يعاني من مرض نفسي وخلل يعاني منه.</t>
  </si>
  <si>
    <t>https://www.masress.com/baladnews/75021</t>
  </si>
  <si>
    <t>https://www.masress.com/almesryoon/969559</t>
  </si>
  <si>
    <t>إ ج - لاعب كرة قدم</t>
  </si>
  <si>
    <t>مرتضى منصور يوضح حقيقة تسريب فيديو مدافع الزمالك
محمد كارم محمود احمدنشر في فيتو يوم 15 - 02 - 2016
نفى المستشار مرتضى منصور، رئيس نادي الزمالك، ما تردد مؤخرًا عن قيامه بتسريب فيديو إسلام جمال، مدافع الفريق، والمعار للنادي الإسماعيلي، وبعض صور للاعبي الفريق الأول بالنادي.
وقال رئيس الزمالك إن تصريحات أحمد حسام "ميدو" بأنه قام بتسريب فيديو إسلام جمال عارٍ تمامًا من الصحة، نافيًا تمامًا هذه الأنباء التي ترددت مؤخرًا.
وكان فيديو قد انتشر للاعب إسلام جمال، مع إحدى الفتيات وهما يستمعان لمهرجانات شعبية.</t>
  </si>
  <si>
    <t>https://www.vetogate.com/2048222</t>
  </si>
  <si>
    <t>https://www.masress.com/ahrammassai/277297</t>
  </si>
  <si>
    <t>ههيا</t>
  </si>
  <si>
    <t>رقم 4999 جنح المركز لسنة 2016</t>
  </si>
  <si>
    <t>تجرد من النخوة.. رجل يصور زوجته في أحضان صديقه انتقامًا منها
محمد عودةنشر في التحرير يوم 22 - 02 - 2016
السيدة: زوجى دائم الاعتداء عليّ بالضرب.. واستعان بصديقه لتصويري في وضع مخل
تجرد سائق توك توك من رجولته ونخوته، إذ أجبر زوجته على توقيع إيصالات أمانة، بعد تصويرها رغمًا عنها عارية في أحضان صديق له تحت تهديد السلاح الناري، انتقامًا منها بسبب تركها المنزل عدة مرات وطلبها الطلاق لسوء معاملته.
الواقعة دارت أحداثها في مركز ههيا بمحافظة الشرقية، وأكدت الزوجة أن زوجها دائم الاعتداء عليها بالضرب المبرح، وحبسها في منزل الزوجية دون طعام دون أسباب تذكر، مما دفعها إلى ترك المنزل واللجوء إلى أسرتها والإصرار على طلب الطلاق منه، لتفاجئ بعدها بقيامه بتحرير محضر بمركز شرطة ههيا يتهمها فيه بالهروب مع عشيق لها.
وأضافت أن زوجها قام بعد ذلك بإقناعها بالعودة إلى المنزل وحسن معاملتها مقابل التنازل عن المحضر، وبالفعل عادت الزوجة إلى منزلها على أمل الاستقرار، إلا أنها فوجئت يوما بمجئ أحد أصدقاء زوجها إلى المنزل أثناء غيابه، إذ بادر بالهجوم عليها ليطرحها على كنبة المنزل، في الوقت الذي دخل فيه الزوج عليهما في ذلك الوضع المشين، متسائلًا: "دا بيعمل إيه هنا؟"، ثم قام بإشهار سلاح ناري ليجبرها على خلع ملابسها وتصويرها في أحضان صديقه عارية، ومن ثم ابتزازها لتوقيع عدد من إيصالات الأمانة، ثم قام بطعنها بمطواة في الفخذ الأيمن.
اكتشاف المزيد
الصحف
صحيفة
وذكرت السيدة أن زوجها هددها بنشر مقاطع الفيديو على مواقع الإنترنت، وتقديم إيصالات الأمانة إلى النيابة العامة، في حالة قيامها بترك المنزل مجددًا، وفور تمكنها من الهرب توجهت الزوجة إلى مركز شرطة ههيا وحررت عن الواقعة المحضر رقم 4999 جنح المركز لسنة 2016.</t>
  </si>
  <si>
    <t>https://www.masress.com/tahrirnews/3386200</t>
  </si>
  <si>
    <t>https://www.masress.com/stadelahly/73262</t>
  </si>
  <si>
    <t xml:space="preserve">م ر - مصري - عميد كلية </t>
  </si>
  <si>
    <t>عميد كلية</t>
  </si>
  <si>
    <t>إعفاء عميد كلية بدمياط من منصبه بعد ثبوت تحرشه بالطالبات برسائل جنسية
سهاد الخضرىنشر في الوطن يوم 15 - 02 - 2016
وافق مجلس جامعة دمياط، اليوم، في جلسته الطارئة على تنحية الدكتور "م. ر" من منصب عمادة إحدى الكليات، وإعفائه من المناصب القيادية والإدارية بالكلية، وذلك بناءً على قرار مجلس الكلية المنعقد بتاريخ 8 فبراير الجاري، وإعمالًا للمادة (43) من قانون تنظيم الجامعات وتعديلاته الأخيرة.
يأتي ذلك على خلفية إحالة العميد لمجلس تأديب بالجامعة، بعد أن أسفرت التحقيقات عن تأكيد ارتكابه واقعة التحرش بأكثر من طالبة من طالبات الكلية، وطلبه منهن صورًا عارية لهن عبر موقع التواصل الاجتماعي "فيس بوك"، وأرسلت نسخة من التحقيقات لنائب رئيس الجامعة.
وكانت إحدى الطالبات تقدمت بشكوى ضد عميد الكلية أمام الجهات المختصة، اتهمته بالتحرش برسائل جنسية عبر شبكة التواصل الاجتماعي "فيس بوك"، وهو ما سبب حالة من الاستياء داخل وخارج جامعة دمياط.</t>
  </si>
  <si>
    <t>https://www.elwatannews.com/news/details/975118</t>
  </si>
  <si>
    <t>https://www.elfagr.org/2031813</t>
  </si>
  <si>
    <t>الزهور</t>
  </si>
  <si>
    <t>خلافات</t>
  </si>
  <si>
    <t>و أ ل - مصري - رقيب شرطة</t>
  </si>
  <si>
    <t>اعترافات رقيب الشرطة المتهم بقتل صديقه في بورسعيد
ياسر خلافنشر في فيتو يوم 26 - 02 - 2016
قضت نيابة الزهور في بورسعيد، برئاسة تامر عاشور، حبس "وائل.ا.ل" رقيب الشرطة، 15 يومًا، بتهمة قتل صديقه "عماد.ع.ا"، باستراحة قسم شرطة الزهور التابعة لمديرية أمن بورسعيد.
وقال مصدر قضائي، إن المتهم أكد بالتحقيقات أن المجني عليه دأب على تهديده بصور التقطها له وهو عارٍ في أثناء وجوده في المبيت، وإرسالها إلى أهله في قريته بالمنصورة، كما نفى رقيب الشرطة إطلاقه النيران على زميله، مدعيًا عدم تذكره ارتكابه الواقعة أو إطلاق النار عليه، مؤكدًا نشوب مشادة كلامية بينهما، وتمت مواجهته بشهود عيان من زملائه في استراحة الجنود، فنفى رغبته في قتل المجني عليه، وبعد انتهاء التحقيقات قررت النيابة حبس المتهم 4 أيام على ذمة التحقيقات.
واستعجلت النيابة تقرير الصفة التشريحية للمتوفى لبيان سبب الحادث، وطلبت تحريات الشرطة حول الواقعة، وحرزت السلاح المستخدم في الحادث، وصرحت بدفن جثة المتوفى.
من جانب آخر أكدت تحريات المباحث أن شهود الواقعة من زملائه بقسم شرطة الزهور، أقروا أن مشادة كلامية نشبت بينه وبين زميله على «فيس بوك»، بسبب تعليقات ساخرة من القتيل، والاستهزاء به، فاستغل خروجه للخدمة وبحوزته سلاحه الميري، واتجه إلى زميله في استراحة الجنود وأطلق النار عليه، فاستقرت طلقتان في بطنه، وألقى زملاؤه القبض عليه، وسلموه لرئيس المباحث.</t>
  </si>
  <si>
    <t>https://www.vetogate.com/2064647</t>
  </si>
  <si>
    <t>https://www.elfagr.org/2051177</t>
  </si>
  <si>
    <t>https://www.masress.com/soutelomma/1141489</t>
  </si>
  <si>
    <t>https://www.masress.com/soutelomma/1157023</t>
  </si>
  <si>
    <t>أ. ب - ترزي -مصري</t>
  </si>
  <si>
    <t>زبائن</t>
  </si>
  <si>
    <t>مرسى مطروح</t>
  </si>
  <si>
    <t>س ف م - مصري - طبيب ومدير مستشفى</t>
  </si>
  <si>
    <t>دكتور</t>
  </si>
  <si>
    <t>بعد تصويره سيدة خلال "الولادة" ونشر صورها على"الفيسبوك".. أهالي مدينة براني يرفضون استقبال طبيب بعد قرار نقله
مطروح أحمد نفادينشر في بوابة الأهرام يوم 11 - 03 - 2016
قرر الدكتور محسن طه وكيل وزارة الصحة في محافظة مطروح نقل طبيب أخصائي أمراض نساء ومدير عام سابق لمستشفى التوليد والصحة إلي مدينة سيدي براني؛ وذلك بعد قيامه بتصوير إحدى السيدات، وهي عارية خلال عملية وضع على صفحات مواقع التواصل الاجتماعي.
كان نائب مجلس النواب عن الدائرة الأولى بمحافظة مطروح، سليمان فضل العميري تقدم ببلاغ حول واقعة تصوير سيدة وهي عارية، خلال إجراء عملية ولادة لها، داخل غرفة عمليات مستشفى التوليد والصحة الإنجابية بمدينة مرسى مطروح ونشرها علي صفحات مواقع التواصل الاجتماعي فيسبوك.
تبين من التحقيقات الأولية أن من قام بنشر الصور هو الطبيب "س. ف. م"، وهو مدير مستشفى التوليد والصحة السابق وأقدم على هذا الفعل من أجل إحراج إدارة المستشفيىالحالية.
وتقرر مبدئيًا نقل الطبيب بالقرار الإداري 143 لسنة 2016م لحين انتهاء تحقيقات النيابة العامة معه.
في نفس الوقت، رفض أهالي مدينة سيدي براني قرار نقل الطبيب إلي مستشفى براني المركزي، واعترضوا على القرار، مما دفع الطبيب إلى التقدم بطلب إجازة لمدة شهر.</t>
  </si>
  <si>
    <t>https://gate.ahram.org.eg/News/883193.aspx</t>
  </si>
  <si>
    <t>م.ا - إعلامي - مصري</t>
  </si>
  <si>
    <t>أ أ - مصري - وزير</t>
  </si>
  <si>
    <t>"الغيطي" عارضًا صور فاضحة لوزير قطاع الأعمال: عندي غيرها مقدرش أعرضها.. (فيديو)
رقية جمالنشر في الفجر يوم 27 - 03 - 2016
عرض الإعلامي محمد الغيطي، صور فاضحة لوزير قطاع الأعمال الجديدة، الدكتور أشرف الشرقاوي، لافتًا إلى أن لديه صور فاضحة أخري مع نساء عاريات لكنه لايستطيع عرضها.
وأوضح "الغيطي"، خلال تقديمه برنامج "صح النوم" عبر فضائية "ltc"، اليوم الأحد: "أنه من المفترض أن يكون الوزير الذي يتم اختياره حسن السير والسلوك، فضلًا عن أنه يعتبر مفتاح الصندوق الأسود لعلاء وجمال مبارك، وكاتم اسرارهما، وهناك العديد من علامات الإستفهام حول اختياره.</t>
  </si>
  <si>
    <t>https://talkshow.elfagr.org/2079517</t>
  </si>
  <si>
    <t xml:space="preserve">مواقع التواصل </t>
  </si>
  <si>
    <t>مصري - مهندس مباحث الاتصالات - غير متوفر بيانات شخصية</t>
  </si>
  <si>
    <t>ه م - مصرية - 28 سنة</t>
  </si>
  <si>
    <t>إحالة مهندس اتصالات للجنح بتهمة ابتزاز فتاة
نيرة عبد العزيزنشر في فيتو يوم 02 - 04 - 2016
أمرت نيابة أول مدينة نصر برئاسة المستشار حسام عرجاوي، بإحالة مهندس بمباحث الاتصالات للمحاكمة العاجلة، على خلفية اتهامه بابتزاز فتاة وتهديدها بنشر صورها عارية لها، ومساومتها مقابل الحصول على مبلغ مالي.
وكشفت تحقيقات النيابة العامة التي أشرف عليها المستشار محمد حتة رئيس النيابة، أنه عقب ورود بلاغ من فتاة تدعي "ه. م"، 28 سنة، تتهم مهندس بمباحث الاتصالات بتهديدها وابتزازها بنشر صور جنسية لها على مواقع التواصل الاجتماعي، ومساومتها مقابل الحصول على 100 ألف جنيه لعدم نشر الصور.
وكشفت تحريات المباحث أنه عقب تتبع رقم المتهم تم الوصول لشخصه، وأثبتت التحريات صحة الواقعة وبإعداد الأكمنة تم القبض عليه عقب إصدار إذن من النيابة العامة.
وقال المتهم خلال التحقيقات إنه كان متزوجها عرفيا وعندما طلبت الانفصال منه قرر تهديدها بالصور للعدول عن قرارها، فيما أنكرت الفتاة واقعة الزواج العرفي وقالت خلال التحقيقات "إنها لم تكن متزوجة منه عرفيا وإنها لا تعرفه"، ووجهت النيابة العامة للمتهم عدة تهم منها تهمة الابتزاز والتهديد والسب عن طريق التليفون وقررت حبسه وإحالته لمحكمة الجنح.</t>
  </si>
  <si>
    <t>https://www.vetogate.com/2122752</t>
  </si>
  <si>
    <t>https://daily.rosaelyoussef.com/149847/%d8%a7%d8%aa%d9%87%d8%a7%d9%85-%d9%85%d9%87%d9%86%d8%af%d8%b3-%d8%a8%d9%86%d8%b4%d8%b1-%d8%b5%d9%88%d8%b1-%d8%b9%d8%a7%d8%b1%d9%8a%d8%a9-%d9%84%d9%81%d8%aa%d8%a7%d8%a9</t>
  </si>
  <si>
    <t>https://www.masress.com/alwakei/59145</t>
  </si>
  <si>
    <t>https://www.masress.com/akhbarelyomgate/59932265</t>
  </si>
  <si>
    <t>https://www.masrawy.com/news/-/details/0/0/0/781112</t>
  </si>
  <si>
    <t>https://www.soutalomma.com/Article/180449/%D8%B3%D9%85%D8%A7-%D8%A7%D9%84%D9%85%D8%B5%D8%B1%D9%8A-%D8%AA%D9%83%D8%B4%D9%81-%D8%AD%D9%82%D9%8A%D9%82%D8%A9-%D8%A7%D9%86%D8%AA%D8%B4%D8%A7%D8%B1-%D8%B5%D9%88%D8%B1%D9%87%D8%A7-%D8%B9%D8%A7%D8%B1%D9%8A%D8%A9</t>
  </si>
  <si>
    <t>https://ahlmasrnews.com/news/-/24760/-</t>
  </si>
  <si>
    <t>https://gate.ahram.org.eg/News/903061.aspx</t>
  </si>
  <si>
    <t>أ ص م - مصرية - 20 سنة و أ ف ع - مصري - مسجل خطر 36 سنة - زوج الأولى وع ز ع - مصري - 22 سنة</t>
  </si>
  <si>
    <t>أ ح أ - مصرية - 19 سنة</t>
  </si>
  <si>
    <t>مُسجل وزوجته يصوران فتاة أثناء اغتصابها ويستدعيان خطيبها لرؤيتها بالوادي الجديد
الوادي الجديدنشر في مصراوي يوم 09 - 04 - 2016
محمد الباريسي:
حررت فتاه محضرًا ضد صديقتها وزوجها وشخص آخر تتهمهم فيه باستدراجها إلى مسكن وتخديرها وتصويرها عارية واغتصابها بالإكراه واستدعاء خطيبها لرؤيتها في وضع مخل بمركز الخارجة بالوادي الجديد.
تعود الواقعة إلى استدراج سيدة متزوجة لصديقتها بشقتها وتقديم كوب عصير يحتوي على مواد مخدرة ومنومة بأحد أحياء مدينة الخارجة ثم استدعاء زوجها مسجل الخطر وصديقه لاغتصابها وإرسال مقاطع الفيديو والصور لخطيبها والذي فسخ خطبته منها وتحرر بها المحضر رقم 707 إداري قسم شرطة الخارجة لسنة 2016م.
وبعد إحالة الأمر للنيابة أمرت بحبس المتهمين 15 يوم على ذمة التحقيق وعرض الفتاة المجني عليها على الطب الشرعي.
تلقي اللواء محمد قاسم مدير أمن الوادى الجديد إخطارًا من العميد عصام مهني، رئيس مباحث المديرية، يفيد ورود بلاغ من فتاة حاصلة على دبلوم وتدعى أ.ح.أ" 19 سنة، ومقيمة بالخارجة بتحرير محضر ضد صديقتها "أ.ص .م ” 20 سنة وزوجها "أ.ف .ع ” مسجل خطر 36 سنة بعد أن استدرجتها إلى شقتها ووضعت لها المخدر فى كوب من العصير حتى فقدت وعيها.
اكتشاف المزيد
صحيفة
الصحف
وذكرت المجني عليها أن زوج صديقتها سالف الذكر اعتدى عليها جنسيا وبرفقته شخص آخر يدعى "على .ز.ع " 22 سنة، وقاموا بتصويرها أثناء الاعتداء عليها واتصلوا بخطيبها وعرضوا عليه مقاطع الفيديو والصور انتقاما منها لإجباره على فسخ خطبته".
وجرى تشكيل قوة أمنية بقيادة العميد عبد الباسط السمان، مدير مباحث المديرية من مباحث قسم شرطة الخارجة بقيادة الرائد أيمن المنشاوي، رئيس مباحث الخارجة وتمكنت من ضبط المتهمين ال 3 وتحرر محضرًا بالواقعة.
ونجحت قوات مباحث قسم شرطة في جمع الهواتف المحمولة الخاصة بالمتهمين بناء على تعليمات العميد عبد الباسط السمان، مدير إدارة البحث الجنائي بهدف عدم وصول مقاطع الفيديو وتسريبها عبر الانترنت ومواقع التواصل الاجتماعي.</t>
  </si>
  <si>
    <t>رقم 707 إداري قسم شرطة الخارجة لسنة 2016</t>
  </si>
  <si>
    <t>https://www.masress.com/masrawy/700792972</t>
  </si>
  <si>
    <t>https://www.masress.com/hawadeth/265639</t>
  </si>
  <si>
    <t>https://www.shorouknews.com/news/view.aspx?cdate=09042016&amp;id=058569d2-a675-4b50-b014-a4d321da7f40</t>
  </si>
  <si>
    <t>https://gate.ahram.org.eg/News/906205.aspx</t>
  </si>
  <si>
    <t>https://www.albawabhnews.com/1890431</t>
  </si>
  <si>
    <t>أ ي ع - مصري - عاطل - 38 سنة</t>
  </si>
  <si>
    <t>https://www.vetogate.com/2148687</t>
  </si>
  <si>
    <t>https://www.masress.com/tahrirnews/3411673</t>
  </si>
  <si>
    <t>https://www.masress.com/elmogaz/284458</t>
  </si>
  <si>
    <t>https://www.vetogate.com/2151755</t>
  </si>
  <si>
    <t>https://www.youm7.com/story/2016/4/21/%D8%AD%D8%A8%D8%B3-%D8%B9%D8%A7%D8%B7%D9%84-4-%D8%A3%D9%8A%D8%A7%D9%85-%D9%84%D8%A7%D8%AA%D9%87%D8%A7%D9%85%D9%87-%D8%A8%D8%A7%D8%B3%D8%AA%D8%AF%D8%B1%D8%A7%D8%AC-%D8%B7%D8%A7%D9%84%D8%A8-%D9%88%D8%AA%D8%B5%D9%88%D9%8A%D8%B1%D9%87-%D8%B9%D8%A7%D8%B1%D9%8A%D8%A7-%D9%88%D8%B3%D8%B1%D9%82%D8%A9/2685420</t>
  </si>
  <si>
    <t>https://www.vetogate.com/2155622</t>
  </si>
  <si>
    <t>https://www.masrawy.com/news/-/details/0/0/0/818860</t>
  </si>
  <si>
    <t>https://www.alwafd.news/%D8%A3%D8%AE%D8%A8%D8%A7%D8%B1/1144783--</t>
  </si>
  <si>
    <t>https://www.elfagr.org/2119456</t>
  </si>
  <si>
    <t>https://www.youm7.com/story/2016/4/28/%D8%A7%D9%84%D8%B1%D8%A7%D9%82%D8%B5%D8%A9-%D8%B4%D9%85%D8%B3-%D8%AA%D9%86%D8%B4%D8%B1-%D9%81%D9%8A%D8%AF%D9%8A%D9%88-%D8%AA%D8%AA%D9%87%D9%85-%D9%81%D9%8A%D9%87-%D8%B3%D8%B9%D8%AF-%D8%A7%D9%84%D8%B5%D8%BA%D9%8A%D8%B1-%D8%A8%D8%AA%D8%B5%D9%88%D9%8A%D8%B1%D9%87%D8%A7-%D8%B9%D8%A7%D8%B1%D9%8A%D8%A9/2695792</t>
  </si>
  <si>
    <t>https://fan.elfagr.org/2118780</t>
  </si>
  <si>
    <t>https://www.masress.com/moheet/2418925</t>
  </si>
  <si>
    <t>ج أ - مصري - 20 سنة - عاملة وس و - مصري - 28 سنة - عامل و ه خ - مصري - 32 سنة - سائق وزوجته ع ع - 32 سنة - صاحبة محل كوافير</t>
  </si>
  <si>
    <t>م م - مصري - 22 سنة - طالب</t>
  </si>
  <si>
    <t>عصابة الأربعة تنتقم من طالب بتصويره عاريا فى أوضاع مخلة
مهدى عبد الحليمنشر في المسائية يوم 26 - 04 - 2016
أمر المستشار أحمد عبدالله، المحامى العام الأول لنيابات شمال القليوبية، بحبس 4 أشخاص بينهم سيدة، 4 أيام على ذمة اتهامهم باستدراج طالب من منزله بالحي الثاني بمدينة العبور بالقليوبية، وإجباره على خلع ملابسه وارتداء ملابس حريمى وتصويره فى أوضاع مخلة وإكراهه على التوقيع على إيصالات أمانة، لقيامه بنشر صور ومحادثات خاصة بينه وزوجة أحد المتهمين على حسابه الشخصى بشبكة التواصل الاجتماعى "فيس بوك" .
تلقى العقيد عبدالله جلال، رئيس فرع البحث الجنائى بالخانكة، بلاغا من "ماجد. م"، 22 سنة، طالب، اتهم فيه مجهولين باستدراجه من مسكنه عبر الهاتف المحمول لمنطقة الحى الثانى بمدينة العبور، وإجباره على خلع ملابسه وارتداء ملابس حريمى وتصويره فى أوضاع مخلة وإكراهه على التوقيع على إيصالى أمانة .. وبإخطار اللواء سعيد شلبى، مساعد وزير الداخلية لأمن القليوبية، تبين للعميد حسام فوزى، رئيس المباحث الجنائية، أن مرتكبى الواقعة كل من : "جهاد .أ"، 20 سنة، عاملة بكوافير، و"سيد .و"، 28 سنة، عامل بمكتب عقارات، و"هانى . خ"، 32 سنة، سائق، وزوجته "عبير .ع"، 32 سنة، صاحبة كوافير، وبتقنين الاجراءات واستئذان النيابة تمكن الرائد محمد الجمل، رئيس مباحث العبور، من ضبط المتهمين وإيصالات الأمانة الموقع عليها من المجنى عليه والهاتف المحمول المستخدم فى الواقعة، وبه مقاطع الفيديو التى يظهر فيها الطالب فى أوضاع مخلة .. وبمواجهتهم اعترفوا باستدراج المجنى عليه إلى مسكن المتهم الثالث للانتقام منه وتأديبه على قيامه بنشر صور ومحادثات خاصة بالمتهمة الأولى على حسابه بشبكة التواصل الاجتماعي (فيس بوك) .</t>
  </si>
  <si>
    <t>https://www.masress.com/msaeya/222017</t>
  </si>
  <si>
    <t>https://daily.rosaelyoussef.com/152881/%d8%a7%d9%84%d9%82%d8%a8%d8%b6-%d8%b9%d9%84%d9%89-%d8%a7%d9%84%d9%85%d8%aa%d9%87%d9%85%d9%8a%d9%86-%d8%a8%d8%a7%d8%b3%d8%aa%d8%af%d8%b1%d8%a7%d8%ac-%d8%b7%d8%a7%d9%84%d8%a8-%d9%88%d8%aa%d8%b5%d9%88%d9%8a%d8%b1%d9%87-%d8%b9%d8%a7%d8%b1%d9%8a%d8%a7</t>
  </si>
  <si>
    <t>https://www.elbalad.news/2163449</t>
  </si>
  <si>
    <t>https://www.masress.com/akhbarelyomgate/61452316</t>
  </si>
  <si>
    <t>https://www.soutalomma.com/Article/201181/%D9%85%D8%B3%D8%AC%D9%84%D8%A7%D9%86-%D8%AE%D8%B7%D8%B1-%D9%8A%D8%AC%D8%B1%D8%AF%D8%A7%D9%86-%D8%B9%D8%A7%D8%B7%D9%84%D9%8B%D8%A7-%D9%85%D9%86-%D9%85%D9%84%D8%A7%D8%A8%D8%B3%D9%87-%D9%88%D9%8A%D8%B5%D9%88%D8%B1%D8%A7%D9%86%D9%87-%D8%B9%D8%A7%D8%B1%D9%8A%D9%8B%D8%A7</t>
  </si>
  <si>
    <t>https://www.elbalad.news/2159612</t>
  </si>
  <si>
    <t>شبرا</t>
  </si>
  <si>
    <t>https://www.masress.com/tahrirnews/3417304</t>
  </si>
  <si>
    <t>https://www.shorouknews.com/news/view.aspx?cdate=14052016&amp;id=67797f2e-ff2f-4e75-9b55-fde8ef331200</t>
  </si>
  <si>
    <t>https://www.elbalad.news/2200989</t>
  </si>
  <si>
    <t>https://www.youm7.com/story/2016/5/13/%D8%B6%D8%A8%D8%B7-%D8%B5%D8%A7%D8%AD%D8%A8-%D9%83%D8%A7%D9%81%D9%8A%D9%87-%D9%86%D8%AA-%D8%A8%D8%A8%D9%86%D9%89-%D8%B3%D9%88%D9%8A%D9%81-%D9%8A%D9%86%D8%B4%D8%B1-%D8%B5%D9%88%D8%B1-%D8%B3%D9%8A%D8%AF%D8%A7%D8%AA-%D8%B9%D8%A7%D8%B1%D9%8A%D8%A9/2716450</t>
  </si>
  <si>
    <t>https://www.masress.com/tahrirnews/3421529</t>
  </si>
  <si>
    <t>https://www.vetogate.com/2185113</t>
  </si>
  <si>
    <t>رجل يساوم زوجته ب"صورة عارية" ليتهرب من إثبات الزواج العرفي
نورهان مطاوعنشر في البوابة يوم 20 - 05 - 2016
تزوجت «نهى» رغما عنها إرضاء لأهلها، وحاولت أن تنعم بحياتها معه، لكن دون فائدة، وبعد أن أنجبت طفلتها الأولى طلبت الطلاق، وانتقلت لتقيم لدى أهلها الذين كانوا يرفضون طلاقها، وعملت فى إحدى الشركات كى تنفق على طفلتها، وبدأت معاناتها الحقيقية بعد طلاقها، فرفضت أسرتها أن تظل هكذا، وقدموا لها أكثر من شخص لكى تقبل الزواج منه، لكنها رفضت وتمسكت بعملها.
سمحت لها الفرصة أن تتعرف على «عبد الرحمن» عن طريق عملها، فهو طبيب صيدلى يبلغ من العمر 50 عاما، وحتى تتخلص من أهلها وشقيقها الذى يوبخها دائما لأنها مطلقة، طلب منها أن يكون الزواج عرفيا لظروف خاصة به، ووافقت.
بعد الزواج اكتشفت كره زوجها لابنتها، وطلب منها أن ترسلها لوالدها، فرفضت وطلبت منه أن يحسن معاملتها، إلى أن جاء طليقها وأخذ ابنتها كرها عنها، ثم اكتشفت أنها حامل، وطلبت منه تغيير عقد الزواج العرفى بعقد آخر شرعى، لكنه رفض وترك منزل الزوجية.
وذات يوم فوجئت بأحد الأشخاص يطرق باب مسكن الزوجية ويترك ظرفا داخله صور عارية لها، وقام بتهديدها لتترك زوجها، وإلا سوف يرسل الصور لمحل عملها، وينشرها على مواقع التواصل الاجتماعى.
وعلمت أن زوجها اتفق على فعل ذلك لإذلالها حتى تجهض الطفل، وبتفتيش غرفة نومها بمساعدة شقيقها عثرت على كاميرا مسجلة بها علاقتها مع زوجها، فتوجهت بها لمحكمة الأسرة بمدينة نصر، لإقامة دعوى إثبات زواج.</t>
  </si>
  <si>
    <t>https://www.albawabhnews.com/1941249</t>
  </si>
  <si>
    <t>https://www.masrawy.com/news/-/details/0/0/0/859402</t>
  </si>
  <si>
    <t>https://www.shorouknews.com/news/view.aspx?cdate=12062016&amp;id=d4f53196-59f2-41f6-ae98-9aa11aa857f5</t>
  </si>
  <si>
    <t>https://www.soutalomma.com/Article/256308/%D9%83%D8%B4%D9%81-%D8%BA%D9%85%D9%88%D8%B6-%D9%85%D9%82%D8%AA%D9%84-%D8%B4%D8%A7%D8%A8-%D8%AF%D8%A7%D8%AE%D9%84-%D8%B4%D9%82%D8%AA%D9%87-%D8%A8%D8%A7%D9%84%D8%A5%D8%B3%D9%83%D9%86%D8%AF%D8%B1%D9%8A%D8%A9</t>
  </si>
  <si>
    <t>https://www.masress.com/almashhad/1071153</t>
  </si>
  <si>
    <t>https://www.masress.com/almesryoon/1004796</t>
  </si>
  <si>
    <t>https://www.masress.com/egynews/1933565</t>
  </si>
  <si>
    <t>https://www.almasryalyoum.com/news/details/963281</t>
  </si>
  <si>
    <t>https://www.vetogate.com/2229345</t>
  </si>
  <si>
    <t>https://www.masress.com/almessa/336802</t>
  </si>
  <si>
    <t>https://www.masress.com/gom/1606131204</t>
  </si>
  <si>
    <t>https://www.albawabhnews.com/1977327</t>
  </si>
  <si>
    <t>https://www.vetogate.com/2253686</t>
  </si>
  <si>
    <t>https://www.masress.com/alwakei/60135</t>
  </si>
  <si>
    <t>https://daily.rosaelyoussef.com/160145/%d8%ab%d9%84%d8%a7%d8%ab-%d9%88%d9%82%d8%a7%d8%a6%d8%b9-%d9%82%d8%aa%d9%84-%d8%a8%d8%a7%d9%84%d8%a5%d8%b3%d9%83%d9%86%d8%af%d8%b1%d9%8a%d8%a9-%d9%88%d8%a7%d9%84%d9%82%d9%84%d9%8a%d9%88%d8%a8%d9%8a%d8%a9-%d9%88%d8%a7%d9%84%d8%b4%d8%b1%d9%82%d9%8a%d8%a9</t>
  </si>
  <si>
    <t>https://www.masress.com/elmogaz/298541</t>
  </si>
  <si>
    <t>https://www.alnaharegypt.com/461382</t>
  </si>
  <si>
    <t>قطور</t>
  </si>
  <si>
    <t xml:space="preserve">ع أ - مصري - 36 سنة - كهربائي وم ج ع - مصرية - 23 سنة - ربة منزل وزوجة المتهم الأول ور أ أ - مصري - 28 سنة - كهربائي - صديق الزوج و إ ح ح - مصري كهربائي </t>
  </si>
  <si>
    <t>الأهل</t>
  </si>
  <si>
    <t>رقم 4538 إداري مركز قطور</t>
  </si>
  <si>
    <t>كهربائي يصور صديقه عاريًا بعد ضبطه في أحضان زوجته بالغربية
أسماء شعيبنشر في البوابة يوم 01 - 07 - 2016
تمكنت الأجهزة الأمنية، بالغربية من ضبط كهربائي قام بخطف زميل له، واحتجازه عاريًا في غرفه نومه، وذلك بعد ضبطه مع زوجته في وضع مخل بالآداب.
تبدأ تفاصيل الواقعة، عندما أقدم والد المتهم التي تم ضبطه مع زوجة زميله بإبلاغ الشرطة عن اختفاء نجله، 42 سنة كهربائي ومقيم نفس القرية، كما أبلغ بورود اتصال هاتفي من شخص مجهول على هاتفه المحمول، يتضمن طلب مبلغ 70 ألف جنيه نظير إطلاق سراح نجله بدعوي ضبطه متلبسًا برفقه زوجته في وضع مخل داخل شقته، واتفقا على التقابل أمام حديقة الطفل، بالاستاد بمدينه طنطا لتنفيذ ذلك.
على الفور قامت قوة مناسبة من مباحث مركز قطور بالاشتراك مع وحده مباحث قسم ثان طنطا من خلال إعداد ألاكمنه الثابتة والمتحركة وتم إلقاء القبض على المتهم "عبدالمولي ع. ا" 36 سنة كهربائي، الزوج، وخاطف العشيق ومقيم قرية "سبرباي" مركز طنطا، والذي سبق اتهامه في قضيه مخدرات رقم 32282 جنايات، بالمكان المشار إليه وبحوزته هاتفه المحمول الذي يحتوي على عده مقاطع فيديو للمجني عليه عاريًا، وبإرشاده تم ضبط كل من "مروة ج.ع" 23 سنة ربه منزل زوجه المتهم ومقيمه قرية سملا مركز قطور، في منطقه الاستاد بطنطا بشقه مقيمة بها.
كما تم ضبط "رجب أ.أ" 28 سنة، كهربائي صديق الزوج ومقيم قريه "سبرباي" مركز طنطا، "إبراهيم ح. ح" كهربائي صديق الزوج وبرفقتهم المجني عليه داخل الشقة، وبحوزة المتهمين 12 إيصال أمانه موقع عليهم باسم المجني عليه وبصمته.
اكتشاف المزيد
صحيفة
الصحف
وبمواجهه الزوجه أقرت بما فعله الزوج، وبمواجهة المتهمين قررا قيام الزوج باستدعائهما عقب ضبط المجني عليه وتصويره عاريًا وتهديده بالسلاح الأبيض واحتجازه داخل الشقة، تم تحرر المحضر رقم 4538 إداري مركز قطور، وعرض المتهمين على النيابة التي قررت حبس الزوج والزوجة والعشيق والصديقان 4 أيام على ذمة التحقيقات ويراعى التجديد في الميعاد القانوني وضبط الأداة المستخدمة السكين في التهديد وإيصالات الأمانة.
فيما قالت زوجة المتهم "مروة ج.ع" 23 سنة ربة منزل ومقيمة منطقة الاستاد طنطا: "زوجي ضبطنا في وضع مخل وصورنا واحتجز عشيقي، وطلب فدية من أبوه 70 ألف جنيه واتصل باثنين من أصدقائه اجتمعوا في الشقة ومضوا تامر بالعافية على 12 إيصال أمانة واتصل بوالد عشيقي بعد كده اتفاجأت بالمباحث قبضت علينا كلنا وحولتنا للنيابة وادي آخر الغلط والحرام".</t>
  </si>
  <si>
    <t>https://www.albawabhnews.com/2003488</t>
  </si>
  <si>
    <t>https://www.alwafd.news/%D8%A3%D8%AE%D8%A8%D8%A7%D8%B1/1244026--</t>
  </si>
  <si>
    <t>https://www.masress.com/shabab/61613</t>
  </si>
  <si>
    <t>https://www.albawabhnews.com/2005225</t>
  </si>
  <si>
    <t>https://ahlmasrnews.com/news/-/78464/-</t>
  </si>
  <si>
    <t>https://www.albawabhnews.com/2005115</t>
  </si>
  <si>
    <t>https://www.albawabhnews.com/2005100</t>
  </si>
  <si>
    <t>https://www.albawabhnews.com/2005070</t>
  </si>
  <si>
    <t>https://www.vetogate.com/2259515</t>
  </si>
  <si>
    <t>https://www.vetogate.com/2259478</t>
  </si>
  <si>
    <t>https://www.vetogate.com/2259387</t>
  </si>
  <si>
    <t>https://www.vetogate.com/2259315</t>
  </si>
  <si>
    <t>https://www.masrawy.com/news/-/details/0/0/0/877588</t>
  </si>
  <si>
    <t>https://www.shorouknews.com/news/view.aspx?cdate=02072016&amp;id=e3404208-1610-4db1-b8e6-bf670182e729</t>
  </si>
  <si>
    <t>https://www.masress.com/soutelomma/1280031</t>
  </si>
  <si>
    <t>https://ahlmasrnews.com/news/-/78524/-</t>
  </si>
  <si>
    <t>https://www.alwafd.news/%D8%A3%D8%AE%D8%A8%D8%A7%D8%B1/1245871--</t>
  </si>
  <si>
    <t>https://www.alwafd.news/%D8%A3%D8%AE%D8%A8%D8%A7%D8%B1/1245217--</t>
  </si>
  <si>
    <t>https://www.masress.com/shabab/61620</t>
  </si>
  <si>
    <t>https://www.masrawy.com/news/-/details/0/0/0/878066</t>
  </si>
  <si>
    <t>https://www.albawabhnews.com/2006389</t>
  </si>
  <si>
    <t>https://www.vetogate.com/2262397</t>
  </si>
  <si>
    <t>https://www.masress.com/almesryoon/1011445</t>
  </si>
  <si>
    <t>https://www.masress.com/almesryoon/1011471</t>
  </si>
  <si>
    <t>https://www.masress.com/almesryoon/1010950</t>
  </si>
  <si>
    <t>https://www.masress.com/almesryoon/1011114</t>
  </si>
  <si>
    <t>https://www.soutalomma.com/Article/279947/%D8%A5%D8%B9%D8%A7%D8%AF%D8%A9-%D8%B9%D8%B1%D8%B6-%D8%A7%D9%84%D9%85%D8%AA%D9%87%D9%85%D9%8A%D9%86-%D8%B9%D9%84%D9%89-%D8%A7%D9%84%D9%86%D9%8A%D8%A7%D8%A8%D8%A9-%D9%81%D9%8A-%D9%82%D8%B6%D9%8A%D8%A9-%C2%AB%D9%82%D9%85%D9%8A%D8%B5-%D8%A7%D9%84%D9%86%D9%88%D9%85%C2%BB-%D8%A8%D8%A7%D9%84%D9%81%D9%8A%D9%88%D9%85</t>
  </si>
  <si>
    <t>https://www.masress.com/almesryoon/1010953</t>
  </si>
  <si>
    <t xml:space="preserve">شاب - مصري - مندوب مبيعات </t>
  </si>
  <si>
    <t>بالفيديو.. "تجريسة" على طريقة "الأسطورة".. ارتداء قميص النوم جزاء شاب خطف فتاة بالأميرية..وعامل دليفري لمشاهدته أمرأة تستحم.. وزوج نشر صورًا عارية لزوجته
محمد كمالنشر في البوابة يوم 04 - 07 - 2016
ألقت أحداث مسلسل "الأسطورة" بظلالها على المجتمع، فالمشهد الخاص بارتداء صديق البطل ملابس داخلية للسيدات عنوة عقب قيامه بنشر صور زوجته على الإنترنت أًصبح يمثل جزءا هاما ومشهدا وقع بالفعل في الأيام الأخيرة، وكان آخرهم حادث الفيوم الذي أحدث ضجة كبيرة.
وكان قد اشتعل الجدل في الفيوم حول تداول مقطع فيديو يجبر فيه مجموعة من الأهالي رجلا على ارتداء قميص نوم نسائي، مدعين أنه قام بنشر صور لزوجته على الإنترنت، وقاموا بتصويره في الشوارع الخاصة بالقرية على طريقة "ناصر الدسوقى".
وشهدت منطقة الأميرية بالقاهرة، واقعة انتقام بنفس الطريقة أيضًا إذ اختطف مجموعة من الأشخاص شابًا في بداية العقد الثالث من العمر، واحتجزوه لمدة 10 ساعات اعتدوا عليه خلالها بالضرب المبرح وأجبروه على ارتداء قميص نوم حريمى، وذلك عقابًا له على اختطاف فتاة والاعتداء عليها بالضرب.
وفى شوارع المطرية بالقاهرة أيضًا قام عدد من البلطجية بضرب رجل وإجباره على ارتدائ قميص نوم في الشارع وتم ضربه لمدة ساعتين فقط دون تدخل أحد من المارة.
اكتشاف المزيد
صحيفة
الصحف
وفى الإسكندرية أجبر شاب، عامل الدليفري على ارتداء قميص نوم وذلك لمشاهدته لزوجته أثناء استحمامها، وتم القبض على شاب يعمل فني صيانة كمبيوتر وذلك لتعديه بمساعدة آخرين على عامل توصيل طلبات للمنازل بأحد المطاعم وإجباره على خلع ملابسه وتصويره بكاميرا الموبايل وهو يرتدي قميص نوم حريمي بعد أن أجبروه أيضا على ذلك.</t>
  </si>
  <si>
    <t>https://www.masress.com/soutelomma/1279933</t>
  </si>
  <si>
    <t>ه أ ع - سيدة مصرية - زوجة مسجل خطر</t>
  </si>
  <si>
    <t>ح ح - شاب - مصري - ميكانيكي</t>
  </si>
  <si>
    <t>ح ح - شاب مصري - ميكانيكي</t>
  </si>
  <si>
    <t>https://www.vetogate.com/2263680</t>
  </si>
  <si>
    <t>صاحب واقعة زفة قميص النوم بحلوان يتهم جارته بتصويره عاريا وهتك عرضه
تهانى الحمايدةنشر في فيتو يوم 05 - 07 - 2016
اتهم "ح. ح" ميكانيكي أثناء التحقيقات معه بنيابة جنوب القاهرة ربة منزل تدعى "ه. ال. ع" زوجة مسجل خطر ومحكوم عليه بالمؤبد بتصويره عاريا وهتك عرضه، والتعدي عليه بالضرب بعد تجريده من ملابسه، وإجباره على ارتداء "قميص نوم أحمر" وزفه بمنطقة المشروع الأمريكي بحلوان.
وأضاف أثناء التحقيق أن ربة المنزل استعانت بأصدقاء زوجها المسجلين لمساعدتها، بعدما قام المجني عليه بالتعدي عليها بالضرب فور علمه بأن المتهمة "تسيء لسمعة شقيقته" وعندما عاتبها قامت بسبه وطرده فتعدى عليها بالضرب وفرا هاربا.
وأشار في تحقيقات النيابة، إلى أنه تلقى اتصالا باحتجاز والدته وشقيقته وإذا رفض الحضور يقوم المتهمون بزفهم بقمصان النوم بالشارع، وعلى الفور أسرع المجني عليه إلى موقع الاحتجاز، وطلبت منه المتهمة ارتداءه قميص النوم بدلا منهم لرد إهانتها بعد التعدي عليها بالضرب.
وترجع الواقعة عندما اقتحم ميكانيكي شقة زوجة مسجل خطر محكوم عليه بالمؤبد وطلب منها ممارسة الرذيلة، وعندما رفضت، اعتدى عليها بالضرب ومزق ملابسها، إلا أنها، صرخت واستغاثت بالأهالي، وتوعدته بالانتقام منه عقابًا له على فعلته.
وأثناء صراخها واستغاثتها، تجمع عدد من أهالي المنطقة، واستطاعت ربة المنزل الهرب من شقتها، وذهبت إلى أصدقاء زوجها المسجلين وقصت لهم ما حدث معها، وقرروا الانتقام منه، وتمكنوا من ضبطه بمساعدة الأهالي، وتعدوا عليه بالضرب.
اكتشاف المزيد
الصحف
صحيفة
ولم تكتفِ ربة منزل بذلك بل قررت الانتقام منه فقامت بإحضار قميص نوم، وقامت ب"تلبيسه" للميكانيكي، وزفه في المنطقة، وسط حشد من الأهالي الذين تجمعوا لمشاهدة الواقعة، وتحرر محضر بالواقعة وتولت النيابة التحقيق.
جدير بالذكر أن هناك واقعة أخرى تكررت في الفيوم بعد اعتداء أفراد أحد العائلات في قرية الخواجات على زوج نجلتهم وقيام أهالي الزوجة بتجريد الزوج من ملابسه وإلباسه ملابس نسائية تخص زوجته وجابوا به القرية وصوروا له مقاطع فيديو مخلة ونشروها على مواقع التواصل الاجتماعى.</t>
  </si>
  <si>
    <t>https://www.almasryalyoum.com/news/details/980968</t>
  </si>
  <si>
    <t>https://www.vetogate.com/2279009</t>
  </si>
  <si>
    <t>https://www.masress.com/moheet/2449132</t>
  </si>
  <si>
    <t>https://www.vetogate.com/2263366</t>
  </si>
  <si>
    <t>https://magazine.rosaelyoussef.com/19241/%d8%b9%d9%85%d8%a7%d8%af-%d8%b5%d9%88%d8%b1-%d8%b2%d9%88%d8%ac%d8%aa%d9%87-%d9%88%d8%ae%d8%a7%d9%84%d8%aa%d9%87%d8%a7-%d8%b9%d8%a7%d8%b1%d9%8a%d8%aa%d9%8a%d9%86</t>
  </si>
  <si>
    <t>https://magazine.rosaelyoussef.com/19205/%d8%a8%d8%a7%d8%b9-%d8%b5%d9%88%d8%b1-%d8%b2%d9%88%d8%ac%d8%aa%d9%87-%d8%a7%d9%84%d8%ac%d9%86%d8%b3%d9%8a%d8%a9-%d9%84%d8%aa%d8%b3%d8%af%d9%8a%d8%af-%d8%af%d9%8a%d9%88%d9%86%d9%87-%d9%88%d8%b4%d8%b1%d8%a8-%d8%a7%d9%84%d9%85%d8%ae%d8%af%d8%b1%d8%a7%d8%aa</t>
  </si>
  <si>
    <t>أصدقاء</t>
  </si>
  <si>
    <t>القبض على 3 عاطلين استدرجوا صديقهم وصوروه عاريًا بأكتوبر
مصطفى السيدنشر في البوابة يوم 17 - 07 - 2016
ألقت أجهزة الأمن بالجيزة القبض على 3 عاطلين استدرجوا صديقهم وقاموا بتصويره عاريا ثم إجباره على توقيع إيصالات أمانة للاستيلاء منه على مبلغ مالى بأكتوبر.
تلقى اللواء خالد شلبى مدير الإدارة العامة لمباحث الجيزة بلاغا يفيد بتعرض "محمد ف" عامل للاحتجاز على يد 3 من أصدقائه وتصويره عاريا بعد تهديده بسلاح ناري ثم إجباره على توقيع إيصالات أمانة.
وبإعداد كمين للمتهمين تمكنت قوات الأمن من القبض على المتهمين بحوزتهم سلاحا ناريا ومقاطع فيديو للمجنى عليه إضافة إلى إيصالات أمانة.
وبمواجهتهم اعترفوا بارتكاب الواقعة للحصول من المجنى عليه على مبلغ مالى، وتحرر المحضر اللازم حيالهم، وجار العرض على النيابة لتولي التحقيق.</t>
  </si>
  <si>
    <t>https://www.albawabhnews.com/2023961</t>
  </si>
  <si>
    <t>https://www.vetogate.com/2280042</t>
  </si>
  <si>
    <t>م ف  - مصري - عامل - 16 سنة</t>
  </si>
  <si>
    <t>م ف - عامل - مصري -16 سنة</t>
  </si>
  <si>
    <t>"أ. م" و"ع.ف" و"ج.ع" - عاطلين - مصريين</t>
  </si>
  <si>
    <t>https://www.masress.com/almesryoon/1014861</t>
  </si>
  <si>
    <t>https://www.youm7.com/story/2016/7/17/%D8%B6%D8%A8%D8%B7-3-%D8%B4%D8%A8%D8%A7%D8%A8-%D8%B5%D9%88%D8%B1%D9%88%D8%A7-%D8%B5%D8%AF%D9%8A%D9%82%D9%87%D9%85-%D8%B9%D8%A7%D8%B1%D9%8A%D8%A7-%D9%84%D8%A5%D8%AC%D8%A8%D8%A7%D8%B1%D9%87-%D8%B9%D9%84%D9%89-%D8%AA%D9%88%D9%82%D9%8A%D8%B9-%D8%A5%D9%8A%D8%B5%D8%A7%D9%84%D8%A7%D8%AA/2803421</t>
  </si>
  <si>
    <t>https://www.youm7.com/story/2016/7/18/%D8%AD%D8%A8%D8%B3-3-%D8%B4%D8%A8%D8%A7%D8%A8-%D8%B5%D9%88%D8%B1%D9%88%D8%A7-%D8%B5%D8%AF%D9%8A%D9%82%D9%87%D9%85-%D8%B9%D8%A7%D8%B1%D9%8A%D8%A7-%D9%84%D8%A5%D8%AC%D8%A8%D8%A7%D8%B1%D9%87-%D8%B9%D9%84%D9%89-%D8%AA%D9%88%D9%82%D9%8A%D8%B9-%D8%A5%D9%8A%D8%B5%D8%A7%D9%84%D8%A7%D8%AA/2804712</t>
  </si>
  <si>
    <t>م ع - شاب مصري - 26 سنة</t>
  </si>
  <si>
    <t>و - فتاة قاصر - مصرية - 17 سنة</t>
  </si>
  <si>
    <t>والد "و" - مصري</t>
  </si>
  <si>
    <t>صور حبيبته في احضانه لإجبار والدها علي الزواج منها!
ممدوح الصغيرنشر في أخبار الحوادث يوم 21 - 07 - 2016
لم تنجح مرافعة محامي المتهم في إقناع محكمة جنايات الجيزة برئاسة المستشار محمد عبداللطيف.. الذي لازم الصمت خلال مرافعة محامي المتهم بهتك عرض قاصر كان يحبها.. وصورها شبه عارية بكاميرات الفيديو حتى يجبر والدها على الموافقة على الزواج منها بعد أن نال الرفض بسبب عدم وجود وظيفة.. الأمر الثاني الأب يرى أن ابنته لا تزال صغيرة عمرها لا يزيد عن 17 عاما.
المتهم هو "م.ع" 26 عاما.. خفق قلبه بالحب نحو ولاء الفتاة المراهقة التي لا يزيد عمرها عن 17 عاما.. هو يراها امرأة ناضجة عقلا وجسدًا.. اعترف لها بالحب وبادلته نفس الإحساس، ولأنه كان واثق من إحساسه.. طرق باب أسرتها يطلب الزواج منها.
الرفض كان هو القرار الذي اتخذه والد ولاء الذي يرى أن ابنته لا تزال صغيرة السن.. وأمامها مراحل تعليم وهو يرفض ألا تكمل دراستها.
حاول "م.ع" مع والد حبيبته ولكن فشلت كل المفاوضات، ولأن الأب شعر أن قلب ابنته يميل للخطيب المرفوض.. منعها من الخروج وطلب من والدتها عدم خروجها وقام بمصادرة جهازها المحمول.. حتى تستطيع أن تنسى حكاية حبها مع ذلك الشاب الذي استغل صغر سنها في خداعها بمشاعر الحب.
أسبوع والثاني.. والثالث.. ولاء لا تعرف عن حبيبها المرفوض.. ولا هو يعرف كيف يتصل بها.
اكتشاف المزيد
صحيفة
الصحف
وكانت الانفراجة.. سافر الأب مأمورية خاصة بعمله.. وخرجت ولاء للشارع بعد 3 أسابيع تعقب حبيبها خطواتها وطلب منها أن تزوره في المنزل.. هو مشتاق لها ويريد الكلام معها.. كانت ولاء تتمنى أن تقول له لا.. ولكنها صارت خلف قلبها.. وافقت على الذهاب له.. ولم يسبق لها الذهاب إليه وذهبت لأنها شعرت بأنه جاد في حبه لها.. لقد طرق باب الأسرة يطلب يدها فتم رفضه من والدها.
في الوقت المتفق عليه كانت ولاء في منزل حبيبها المرفوض من قبل الأسرة.. الذي فكر في حيلة تجعل والدها مجبرًا على الموافقة على الزواج من ابنته.. وإلا سوف تطارده الفضيحة والعار، قام بوضع كاميرات داخل الشقة من عدة زوايا بشرط أن تلتقط كل تحركات ابنته.
عندما وقفت ولاء أمام باب شقة حبيبها ترددت قبل أن تضغط أصابعها على جرس البيت.. قبل أن تضغط كان الباب يفتح لها لأنه ضبط ساعته على وصولها.. كانت في الموعد المحدد أمام الباب.. أدخلها الى الشقة بسرعة.. شعر أنها مضطربة وخائفة.. طلب منها الهدوء.. وجلسا معا في صالون الشقة المتواضعة الأثاث.. وصغيرة المساحة.. منحها الثقة في النفس.. وأخبرها بالتحرر من بعض ملابسها إذا أرادت.
اكتشاف المزيد
صحيفة
الصحف
وبالفعل تحررت من حجابها.. أعد لها نسكافيه.. وجلس الى جوارها وأشعل سيجارته.. وصمت برهة من الوقت وقال لها اطمني سوف أتزوج منك، والدك سوف يوافق.. فرحت ولاء بكلماته وهي لا تعرف ماذا يقصد بذلك.. اقتربت منه واقترب منها.. وكانت مباراة الأحضان والقبلات.. ضعفت أمام حبها.. وكادت أن تقدم نفسها كاملة له.. ولكنه كان قد حقق غرضه.
بعد 7 أيام من اللقاء.. كانت أقدامه تقوده الى لقاء والدها.. الذي صرخ فيه.. كلامنا انتهى وانت عارف رأيي.
منحه فلاشة ورحل دون أن يتكلم وطلب الأب من ابنته الجلوس.. وطلب منها تشغيلها على شاشة التليفزيون المعد لتشغيل الفلاشة..
اكتشاف المزيد
الصحف
صحيفة
لم تكن ولاء تعلم بأن حبيبها المرفوض يعد مفاجأة لوالدها.. الذي كاد أن يصاب بالمرض بسبب ما شاهده في الدقائق القليلة.. شاهد ابنته في قبلات وعناق في مشهد لفيلم إباحي.. ولاء هربت الى غرفتها وأغلقت خلفها الباب.. ودخلت في بكاء طويل واستمر أياما طويلة بعد أن نالت علقة ساخنة من والدها الذي اتهمها بأنها تريد أن تجلب له العار.
وفهم الأب أن الحبيب المرفوض يريد أن يجعله يوافق على الزيجة بأي شكل حتى لو كان بهذه الطريقة القذرة.
رفض الاستماع الى نصائح زوجته وجلس الليلة يفكر.. وفي الصباح الباكر كانت أقدامه تقوده الى نيابة جنوب الجيزة قدم الفلاشة الى وكيل النيابة وحرر بلاغا ضد خطيب ابنته المرفوض.. اتهمه فيها بخطف ابنته والاعتداء عليها وهتك عرضها.
ويتم إلقاء القبض على الحبيب المرفوض.. والذي لم ينكر أنه قام بتصوير حبيبته وهو يمارس معها فنون الحب ولكن ذلك كان برضاها.. الأمر الثاني هو يريد الزواج منها.
وأحالت النيابة المتهم الى محكمة جنايات الجيزة بتهمة هتك عرض فتاة قاصر وتصويرها وابتزاز والدها بالفيديو المصور وخلال جلسات المحاكمة أراد محامي المتهم إقناع المحكمة بأن الفتاة ذهبت برضاها الى منزل حبيبها وهو لم يجبرها.. واللقطات تؤكد ذلك.
وكانت المفاجأة أن المحكمة برئاسة المستشار عبداللطيف قضت بحبسه 15 عاما سجنا لأن الضحية قاصر ولم تكمل ال18 ربيعًا، وحتى لو ذهبت برغبتها فإنها قاصر لا تدرك أفعالها وتأكد للمحكمة من خلال تقرير الطبيب الشرعي بأن رغم الفيديو الإباحي المصور فإن الفتاة القاصر عذراء.</t>
  </si>
  <si>
    <t>https://www.masress.com/hawadeth/274028</t>
  </si>
  <si>
    <t>https://www.masress.com/egynews/1969107</t>
  </si>
  <si>
    <t>مواطن مصري - دون توافر بياناته</t>
  </si>
  <si>
    <t>سيدة فلسطينية - دون توافر بياناتها الشخصية</t>
  </si>
  <si>
    <t>التحقيق في بلاغ فلسطينية ضد مصري يهددها بنشر صورها عارية
باسنت خالد و سلمى عبد الناصرنشر في البوابة يوم 02 - 08 - 2016
بدأت النيابة العامة، اليوم الثلاثاء، بالتحقيق في بلاغ كانت قد تلقته الإدارة العامة لتكنولوجيا المعلومات بوزارة الداخلية بالتجمع الخامس، تقدمت به سيدة فلسطينية تتهم فيه أحد المواطنين بابتزازها وتهديدها بصور إباحية، وطلب منها مبالغ مالية لعدم نشر الصور، مع تحديد مواعيد معينة لتحويل تلك المبالغ من الخارج لداخل مصر.
جاء ذلك خلال محادثات تمت بينهما عن طريق مواقع التواصل الاجتماعي، وتطورت هذه المحادثات لعلاقة عاطفية قاما خلالها بتبادل الصور الإباحية لبعضهما البعض، ما مكن المدعي عليه من استغلال الصور لصالحه في ابتزاز المدعية.
وأفاد مصدر قضائي، أن تحريات الإدارة العامة لتكنولوجيا المعلومات أسفرت عن ضبط جميع الأجهزة المستخدمة في الواقعة بما تحويها من صور وفيديوهات ومحادثات خاصة.
وأضاف المصدر، أنه حرصا على خصوصية التحقيقات تم تحريز المضبوطات واتخاذ جميع الإجراءات القانونية اللازمة للتحقيق في هذه الواقعة.
وناشد المصدر، مستخدمي مواقع التواصل الاجتماعي بتوخي الحذر من تبادل أي صور خاصة عبر الإنترنت، مؤكدا أن مثل هذه البلاغات يتم التعامل معها بجدية عن طريق تحديد مكان الأجهزة المستخدمة في مثل هذه الوقائع من خلال أجهزة تعقب ومن ثم يتم التوصل لبيانات الشخص واتخاذ الإجراءات اللازمة.</t>
  </si>
  <si>
    <t>https://www.albawabhnews.com/2051148</t>
  </si>
  <si>
    <t>https://www.vetogate.com/2305906</t>
  </si>
  <si>
    <t>https://www.elwatannews.com/news/details/1300291</t>
  </si>
  <si>
    <t>https://www.almasryalyoum.com/news/details/989157</t>
  </si>
  <si>
    <t>https://www.alwafd.news/%D8%A3%D8%AE%D8%A8%D8%A7%D8%B1/1286914--</t>
  </si>
  <si>
    <t>https://www.albawabhnews.com/2050436</t>
  </si>
  <si>
    <t>https://www.vetogate.com/2302527</t>
  </si>
  <si>
    <t>https://www.albawabhnews.com/2052951</t>
  </si>
  <si>
    <t>https://www.masress.com/tahrirnews/3452481</t>
  </si>
  <si>
    <t>https://ahlmasrnews.com/news/-/96187/-</t>
  </si>
  <si>
    <t>ش ر س - فتاة مصرية - قاصر - 16 سنة</t>
  </si>
  <si>
    <t>ر س - مصري</t>
  </si>
  <si>
    <t>جريمة هزت المجتمع: صديق أخوها يقيم حفلة اغتصاب جماعى لشيماء وتصويرها عارية
الواقعنشر في الواقع يوم 11 - 08 - 2016
"ظل يرمقني بنظراته الخبيثة كلما جلس مع شقيقي كل حركاته وإيحاءاته كانت تحتوي على شيء غريب تحدثني نفسي بأنه يريد شيئًا غامضًا؛ حتى حدثت الواقعة وهددني تحت تهديد السلاح وانتهك عرضي".. بتلك الكلمات كشفت شيماء فتاة المرج المغتصبة على يد صديق شقيقها تفاصيل الواقعة.
أكدت الفتاة 16 عامًا: تجرد باسم من كل المشاعر الإنسانية وخان عشرة صديقه وخطط كالشيطان لانتهاك عرضي راقبني حتى نزلت من المنزل وتقابل معي بالشارع لشراء بعض الاحتياجات واصطحبني إلى منزله تحت تهديد السلاح".
وتابعت شيماء في محضر التحقيقات: "خرجت من منزلي بغرض شراء بعض الأشياء الخاصة بي وفجأة ظهر باسم صديق أخي وسألني على شقيقي، وقلت له إنه ما زال بالعمل وبعدها هددني بسلاح أبيض، وطلب منى الصعود لمنزله وعندها اعتدى علىّ جنسيًا"
أضافت: "اتصل المتهم باثنين من أصدقائه واغتصبوني 5 مرات هو وصديقاه وقاموا بتصويري عارية، وهددوني إذا أبلغت عن فعلتهم سيعرضون الصور على أهلي وعلى الجيران ويفضحونني كأني كنت راضية بكل ما فعلوه بي".
بداية الواقعة بلاغ تلقاه المقدم محمود الأعصر، رئيس مباحث قسم شرطة المرج، من شخص يدعى "رجب.س"، بتعدي صديق ابنه ويدعى "باسم م"، على ابنته شيماء 16 عامًا، واصطحبها لمنزله تحت تهديد السلاح برفقة اثنين من أصحابه وصوروها عارية. أثبتت تحريات مباحث المرج صحة الواقعة، كما جاء بتقرير الطب الشرعي، وأمرت النيابة العامة بضبط وإحضار المتهمين.</t>
  </si>
  <si>
    <t>https://www.masress.com/alwakei/60843</t>
  </si>
  <si>
    <t>م.ع - مصري - لواء</t>
  </si>
  <si>
    <t>م ا - مصري - قيادي إخواني</t>
  </si>
  <si>
    <t>https://www.masress.com/almesryoon/1022264</t>
  </si>
  <si>
    <t>https://www.masress.com/almesryoon/1022267</t>
  </si>
  <si>
    <t>ما يحدث مع «البلتاجي» جريمة ضد الإنسانية
حقوقيون:
عبد الله مفتاحنشر في المصريون يوم 10 - 08 - 2016
أثارت شكوى الدكتور محمد البلتاجي، القيادي بجماعة "الإخوان المسلمين" حول تجريده من ملابسه وتصويره عاريًا، حالة من الغضب في أوساط الحقوقيين، الذين وصفوا ما حدث بأنه "جريمة ضد الإنسانية".
وقال البلتاجي أمام هيئة المحكمة أمس، أثناء نظر قضيته المعروفة إعلاميًا ب"فض اعتصام رابعة العدوية": "أطلب التحقيق في وقائع تعذيب متكررة والتي كان آخرها يوم السبت الماضي، والتي لم تتم من ضابط صغير أو فرد صغير لكن على يد مساعدي وزير الداخلية، وهما اللواء حسن السوهاجي - مساعد الوزير لمصلحة السجون - واللواء محمد علي - مدير المباحث الجنائية في السجون - وهو أنه يتم استدعائي من زنزانتي مقيد اليدين والقدمين مساءً وليلًا دون مبرر وحينما أذهب إليهما، يقوم اللواء محمد علي، بتصويري بعد أن يجرني في وجود اللواء السوهاجي، ووجهي للحائط كالأسير ويجبرني على الجلوس القرفصاء، وسب "الدين" وأمي بأحط الألفاظ، وهذا الكلام عليه شهود ومسجل وأكثر من ذلك، ويجبرونني على خلع ملابس السجن ويصورونني، وإن هذا اعتداء صارخ على الحقوق الإنسانية، ويحدث ذلك كي أتنازل عن بلاغي ضد عبدالفتاح السيسي وآخرين لاتهامهم بقتل نجلتي".
من جهته، اعتبر الدكتور عصام العريان، القيادي الإخواني ما يحدث تجاه سجناء الإخوان بأنه "سياسة منهجية متعمدة ضد الإخوان.. وسجن العقرب الذين نقعد فيه، من لم يمت في فض رابعة والنهضة يموت في السجن ومنهم فريد إسماعيل الذي منع عنه العلاج".
اكتشاف المزيد
الصحف
صحيفة
عزت غنيم، الناشط الحقوقي، قال إن "ما حدث ويحدث في سجن العقرب وما أعلن عنه البلتاجي من تعرضه للتعذيب داخل السجن يرقي لأن يكون جريمة ضد الإنسانية، والتي تم تعريفها على أنها تلك الجرائم التي يرتكبها أفرادٌ من دولةٍ ما ضد أفراد آخرين من دولتهم أو من غير دولتهم، وبشكل منهجي وضمن خُطَّةٍ للاضطهاد والتمييز في المعاملة بقصد الإضرار المتعمَّد ضد الطرف الآخر، وذلك بمشاركةٍ مع آخرين لاقتراف هذه الجرائم ضد مدنيِّين يختلفون عنهم من حيث الانتماء الفكري أو الديني أو العِرْقي أو الوطني أو الاجتماعي أو لأية أسبابٍ أخرى من الاختلاف.
وأضاف غنيم مستشهدًا بما ورد من نصوص القانون في تصريح إلى "المصريون": "غالبًا ما تُرتكب هذه الأفعال ضمن تعليماتٍ يصدرها القائمون على مُجْرَيَات السلطة في الدولة أو الجماعة المسيطرة، ولكن ينفذُها الأفراد. وفي كل الحالات، يكون الجميع مذنبين، من مُصَدِّرِي التعليمات إلى المُحَرِّضين، إلى المقْتَرِفين بشكلٍ مباشر، إلى الساكتين عنها على الرغم من علمهم بخطورتها، وبأنها تمارَس بشكلٍ منهجيٍّ ضد أفراد من جماعة أخرى. وتطورت الملاحقة الدولية لها، حسبما جاء في نظام روما للمحكمة الجنائية الدولية، بحيث أنه يصبح الفرد مذنبًا بجريمة ضد الإنسانية حتى لو اقترف اعتداءً واحدًا أو اعتداءين يُعتبران من الجرائم التي تنطبق عليها مواصفات الجرائم ضد الإنسانية، كما وردت في نظام روما، أو أنه كان ذا علاقة بمثل هذه الاعتداءات ضد قلة من المدنيين، على أساس أن هذه الاعتداءات جرت كجزء من نمطٍ متواصلٍ قائمٍ على سوء النيَّة يقترفه أشخاصٌ لهم علاقة بالمذنب".
اكتشاف المزيد
الصحف
صحيفة
من جهته استنكر الحقوقي، أحمد مفرح تعذيب قيادات الإخوان قائلا إن "واقعة تعذيب الدكتور محمد البلتاجي علي يد حسن السوهاجي لم تكن الأولى، فقد أثار البلتاجي في إحدى جلسات القضية بتاريخ 5 مايو 2015 أنه يعذب داخل سجن العقرب، ويدخل عليه رئيس مصلحة السجون في منتصف الليل بالكلاب ولم يتم التحقيق في تلك الواقعة ولا في الانتهاكات التي تتم بحق المعتقلين داخل سجن العقرب "طرة شديد الحراسة" حتى الآن".
فيما قال محمود عبدالعزيز، عضو المجلس القومي لحقوق الإنسان، إن "المجلس دائمًا ما يقوم بزيارات إلى السجون"، مشيرًا إلى أن "ما يخص واقعة البلتاجي لم يردنا أي شكاوي بشأن هذا الأمر ولو وصلنا سنتحرك".
وأضاف عبدالعزيز ل"المصريون": في كل زيارة يقوم بها المجلس، قيادات الجماعة ترفض استقبالهم بدعوى أنه جزء من منظومة "الانقلاب".</t>
  </si>
  <si>
    <t>https://www.masress.com/almesryoon/1022568</t>
  </si>
  <si>
    <t>https://www.masress.com/elfagr/3234579</t>
  </si>
  <si>
    <t>https://www.masress.com/alwakei/60861</t>
  </si>
  <si>
    <t>https://www.masress.com/almesryoon/1022458</t>
  </si>
  <si>
    <t>https://www.vetogate.com/2317689</t>
  </si>
  <si>
    <t>https://www.masress.com/alshaab/334475</t>
  </si>
  <si>
    <t>https://www.vetogate.com/2317314</t>
  </si>
  <si>
    <t>أ ع ع  - مصري - مدير مدرسة وح م - مصري - شريك الأول بالمدرسة</t>
  </si>
  <si>
    <t>ع - س - مصرية - مدرسة</t>
  </si>
  <si>
    <t>رقم 4120 لسنة 2016</t>
  </si>
  <si>
    <t>https://www.vetogate.com/2317021</t>
  </si>
  <si>
    <t>https://www.vetogate.com/2316755</t>
  </si>
  <si>
    <t>https://www.alwafd.news/%D8%A3%D8%AE%D8%A8%D8%A7%D8%B1/1302067--</t>
  </si>
  <si>
    <t>https://www.albawabhnews.com/2067088</t>
  </si>
  <si>
    <t>https://www.vetogate.com/2321278</t>
  </si>
  <si>
    <t>https://www.youm7.com/story/2016/8/14/%D9%85%D8%B9%D9%84%D9%85%D8%A9-%D8%AA%D8%AA%D9%87%D9%85-%D9%85%D8%AF%D9%8A%D8%B1%D9%87%D8%A7-%D8%A8%D8%A7%D9%84%D8%AA%D8%AD%D8%B1%D8%B4-%D8%A8%D9%87%D8%A7-%D9%88%D8%AA%D8%A4%D9%83%D8%AF-%D8%A3%D8%B1%D8%B3%D9%84-%D9%84%D9%89-%D8%B5%D9%88%D8%B1%D9%87-%D8%A7%D9%84%D9%81%D8%A7%D8%B6%D8%AD%D8%A9/2843049</t>
  </si>
  <si>
    <t>طليق</t>
  </si>
  <si>
    <t>ي ف ا - مصرية - 23 سنة</t>
  </si>
  <si>
    <t>https://www.elfagr.org/2236115</t>
  </si>
  <si>
    <t>اعتاد تعاطى المنشطات الجنسية وبعد الطلاق هددها بنشر صورها عارية.. (فيديو وصور)
أحمد الباهىنشر في الفجر يوم 13 - 08 - 2016
الخيانة الزوجية لا يقتصر مفهومها فقط على خيانة الجسد، فهناك أنواع آخرى طرأت حديثًا مع التقدم التكنولوجى، تحكى "ياسمين ف ا – 23 عام" من محافظة المنوفية، واقعة حدثت معها عقب انفصالها عن زوجها، بعد فترة طويلة من المشاحنات وصلت الى أبواب المحاكم، حيث اكتشفت أن الزوج استخدم صورًا خاصة بهم من علاقتهم الزوجية وأقحمها فى تلك الخصومة، مستبيحًا عرضها وكرامتها، ليجعلها لقمة سائغة لضعاف النفوس.
تروى "ياسمين" قصتها التى بدأت فى عامها العشرين، لزواجٍ لم يدُم غير الشهر ونصف، فوجئت خلالها بزوجٍ اعتاد تعاطى المواد المخدرة والمنشطات الجنسية، ربما لكونه مدمنًا فى الأساس أو لتساعدة فى علاقتة الزوجية معها، الشهر الأول كانت تدرس شخصيته التى تميزت بالعصبية والتهور الذى يُفضى الى الضرب المُبرح ومن ثمّ الى أقسام الطوارئ والاستقبال فى المستشفيات، ولاحظت أيضًا خلال الأيام الأولى للزواج قيامه بالتقاط صورًا لها على دون سابق إنذار وفى أوضاع واوقات لا يليق فيها التصوير، تجاوزت الأمر واعتبرته نوعًا من الممزاحة، فكيف يتسرب الشك أليها وهى فى بيت زوجها، وارتبطت به وفق العادات والتقاليد وعلى سنة سيد الخلق محمد "صلّ الله عليه وسلم".
تطورت المشاكل بينهم حتى وصلت الى بابٍ مسدود، لينتهى المطاف بهما الى الطلاق، ولكن المحكمة كانت لا تزال تعمل على قضيتهم، وفصلت فى النهاية بحقها فى المنقولات، وخلال تلك الفترة المريرة التى عاشتها متنقلة بين منزل والدها والمحاكم، اكتشفت ورود مكالمات هاتفية عديدة، وجميعها من رجال يشتركون فى الهدف، هم يريدونها بغاءً ويحاولون التقرب منها لأغراضٍ محرمة، مع سيل من التهديدات والوعيد بنشر صورًا عارية لها، حال رفضت عرضهم، صُدمت السيدة مما تسمعه، وعلمت أن زوجها السابق كاد لها المكائد، ووزع رقم هاتفها على سائقين سيارات أجرة من أصدقائه، وأعطاهم صورها الشخصية لتهديدها.
اكتشاف المزيد
صحيفة
الصحف
تقول السيدة أن الزوج نشر عنها شائعات عديدة، مروجًا أنها سيئة السمعة والخلق، وأنه ضبطها فى إحدى المرات مع رجل فى فراش الزوجية، وكلما يسمع شخص حديثه ينقله لغيره، وفى مجتمعنا هذه الشائعات تجد دائمًا أذنًا تسمع بشغف وتصدق ما تتمنى سماعه، بل وتزيد عليه، وتابعت "ازاى دا حصل وانا ساكنة فى بيت عيلة فى الدور التانى وسط قرية ريفية وأى حد غريب بيدخلها بتكون خطواته ملحوظة، وحماتى واخواته موجودين معايا، واذا كان حصل، ليه معملش مشكلة وقتها، وقرر يحكى عنها بعد فترة من الطلاق، كل دا عشان هاخد حقى فى العفش والنفقة! حسبي الله ونعم الوكيل ".
حاولت "ياسمين" مرارًا تقديم شكاوى الى رجال الأمن، عقب توثيقها لأسماء اثنين مما اتصلوا بها هاتفيًا من طرف زوجها، ولكن دون جدوى، لكون زوجها يعمل معهم مرشد من الباطن "على حد وصفها"، مؤكده انها لم تحصل على صور خاصة بها من التى سربها زوجها فى أوضاع غير لائقة، ومن المقرر أن تعرض قضيتها على اللواء خالد أبوالفتوح مدير أمن المنوفية قريبًا، كى يساعدها فى استرداد حقوقها الشرعية.
وأضاف والدها "ف ا – يعمل ترزى" أنه حاول كثيرًا التغاضى عن تجاوزات زوج ابنته، واقناعها بأن الحياة الزوجية بها الكثير من المشاكل، ولكن الأمور كانت لا تسير على ما يرام، فتصرفات الزوج لم تكن رشيدة، وما فعله من تشوية للسمعة والدخول فى أعراض الناس لن يمر مرور الكرام، وسنطرق جميع الأبواب لنيل حقوقنا بالقانون.</t>
  </si>
  <si>
    <t>https://www.elwatannews.com/news/details/1327156</t>
  </si>
  <si>
    <t>https://www.soutalomma.com/Article/326930/%D8%A8%D8%A7%D9%84%D9%81%D9%8A%D8%AF%D9%8A%D9%88-%D9%85%D8%AF%D8%B1%D9%90%D8%B3%D8%A9-%D8%AA%D9%83%D8%B4%D9%81-%D8%AA%D9%81%D8%A7%D8%B5%D9%8A%D9%84-%D8%AA%D8%AD%D8%B1%D8%B4-%D9%85%D8%AF%D9%8A%D8%B1%D9%87%D8%A7-%D8%A8%D8%A3%D9%85%D8%A7%D9%83%D9%86-%D8%AD%D8%B3%D8%A7%D8%B3%D8%A9-%D9%85%D9%86-%D8%AC%D8%B3%D8%AF%D9%87%D8%A7</t>
  </si>
  <si>
    <t>https://talkshow.elfagr.org/2238029</t>
  </si>
  <si>
    <t>https://www.alwafd.news/%D8%A3%D8%AE%D8%A8%D8%A7%D8%B1/1304059--</t>
  </si>
  <si>
    <t>https://www.masress.com/almesryoon/1023413</t>
  </si>
  <si>
    <t>طنطا</t>
  </si>
  <si>
    <t>م ا - مصري - طالب - 14 سنة - الصف الثالث الإعدادي</t>
  </si>
  <si>
    <t>ف ا - مصري</t>
  </si>
  <si>
    <t>رقم 28817 جنح</t>
  </si>
  <si>
    <t>https://www.masress.com/almesryoon/1023336</t>
  </si>
  <si>
    <t>https://www.soutalomma.com/Article/326607/3-%D8%B7%D9%84%D8%A7%D8%A8-%D9%8A%D8%BA%D8%AA%D8%B5%D8%A8%D9%88%D9%86-%D8%B2%D9%85%D9%8A%D9%84%D9%87%D9%85-%D9%88%D9%8A%D8%B5%D9%88%D8%B1%D9%88%D9%86%D9%87-%D8%B9%D8%A7%D8%B1%D9%8A%D8%A7-%D9%81%D9%8A-%D8%A7%D9%84%D8%BA%D8%B1%D8%A8%D9%8A%D8%A9</t>
  </si>
  <si>
    <t xml:space="preserve">م إ - مصري - 18 سنة - عاطل وع م - طالب - مصري - 14 سنة وإ ر  - طالب - مصري - 14 سنة وع ز م - طالب - مصري - 14 سنة (جميعهم طلاب بالصف الثالث الإعدادي) </t>
  </si>
  <si>
    <t>https://www.masress.com/elfagr/3237391</t>
  </si>
  <si>
    <t>4 طلاب يغتصبون زميلهم ويصورونه عاريًا
لابتزازه..
محمد عبد الناصرنشر في المصريون يوم 14 - 08 - 2016
أقدم 4 أطفال على اغتصاب طالب في الصف الثالث الإعدادى، بقرية شقرف التابعة لمركز طنطا وتصويره عاريًا داخل حمامات المدرسة .
كان اللواء حسام الدين خليفة مدير أمن الغربية، تلقى إخطارًا من مأمور مركز طنطا بورد بلاغ رقم 28817 جنح مركز طنطا من قبل " ف.ا" والد الطالب " م " 14 سنة فى الصف الثالث الإعدادي باغتصاب نجله والتعدى عليه جنسيًا تحت التهديد من قبل 4 ذئاب بشرية.
تم تشكيل فريق من البحث الجنائى قاده المقدم وليد الصواف مفتش مباحث مركز طنطا، وضم الرائد أحمد خيرى جعيصة رئيس مباحث مركز طنطا لمعرفه ظروف الواقعة وضبط الجناة .
وتبين من التحريات قيام كل من " محمد.إ" 18 سنة عاطل، و"على.م" 14 سنة، و"إ.ر" 14 سنة، و" عز.م " 14 سنة، وجميعهم طلاب بالصف الثالث الإعدادى ومقيمون بذات القرية، بالتعدى جنسيًا عليه واغتصابه منذ فترة دون علم والده إلا أن الواقعة تكررت أول أمس وقاموا بتصويره فى أوضاع مخلة داخل حمامات المدرسة بنفس القرية بعد تهديده.
وبتقنين الإجراءات تم ضبط الجناة بمعرفة النقيب محمد النحراوى معاون المباحث وبفحص هواتف المحمول الخاصة بالمتهمين تبين وجود صور إباحية وأخرى جنسية تخص الواقعة .
حرر محضر وتولت النيابة التحقيقات.</t>
  </si>
  <si>
    <t>https://ahlmasrnews.com/news/-/104381/-#google_vignette</t>
  </si>
  <si>
    <t>https://daily.rosaelyoussef.com/173472/%d9%85%d8%b9%d9%84%d9%85%d8%a9-%d8%aa%d8%aa%d9%87%d9%85-%d8%a7%d9%84%d9%85%d8%af%d9%8a%d8%b1-%d8%a8%d8%a7%d9%84%d8%aa%d8%ad%d8%b1%d8%b4-%d8%a8%d9%87%d8%a7</t>
  </si>
  <si>
    <t>"البوابة" تكشف مافيا ابتزاز الفتيات على الإنترنت
على عبد المعتمد سمر فتحى مى محمد طه هاشمنشر في البوابة يوم 17 - 08 - 2016
يجلس خلف شاشات الكمبيوتر وعلى مواقع التواصل الاجتماعى شياطين من الإنس، هدفهم اصطياد الفتيات، وإغراؤهن بالمال أو إيجاد فرص عمل لهن.. يستدرجها بوظيفته المرموقة إلى أن تجمعهما علاقة أو ترتبط به عاطفياً، ثم يكشر عن أنيابه ويبتزها بصور حصل عليها من حسابها الشخصى مقابل إقامة علاقة حميمية، أو مقابل أموال هائلة تدفعها الفتاة تجنباً للفضيحة.
إنها جرائم الإنترنت التى أصبحت صداعا فى رأس وزارة الداخلية، بحسب مصدر أمنى مسئول بالإدارة العامة لمباحث المعلومات والتوثيق، الذى أكد أن الإدارة تلقت 8 آلاف بلاغ خلال العام الماضى، ووصل عدد البلاغات إلى أكثر من 12 ألف بلاغ منذ بداية 2015 حتى الآن من فتيات وسيدات وقعن ضحايا لعمليات الابتزاز الجنسى عبر مواقع الإنترنت.
وأضاف المصدر أن الإدارة العامة للمباحث وفروعها ال 6 على مستوى الجمهورية تتلقى نحو ال20 بلاغا يوميا بجرائم الابتزاز والنصب الإلكترونى، مشيرا إلى أن القاهرة الكبرى بمحافظاتها الثلاث «القاهرة والجيزة والقليوبية» هى أكثر المناطق التى ترد منها بلاغات.
«البوابة» التقت 6 فتيات تعرضن لمحاولات ابتزاز وخداع على موقع التواصل الاجتماعى «فيسبوك»، الضحايا امتلأت جفونهن بالدموع ندماً على قرار عمل حساب شخصى على «فيسبوك»، وبالرغم من أن المسئولية الأولى تقع على عاتق الفتاة التى اختارت أن تتجاوب مع «الصياد»، إلا أن الضحايا كانت ردودهن ثابتة، فى أن مصيدة الإعجاب والحب والزواج كانت أقوى من حساباتهن العقلية واستفقن على الكارثة.
أوهمها أنه ضابط
روت آلاء 22 سنة، أنها تعرفت على أحد الشباب الذى انتحل صفة ضابط شرطة، وأنها استغلت هذه الفرصة لأنها كانت تريد أن ترتبط بضابط، وبدأت بينهما المحادثات الخاصة عبر «فيسبوك» ثم تطورت إلى محادثات عبر الهاتف المحمول، وأرسل لها صوره وأرسلت هى أيضا صورا لها، حتى تطورت هذه العلاقة إلى علاقة عاطفية وتقابلا معا أكثر من مرة، واستطاع خداعها بكلامه المعسول تحت مسمى الحب حتى استجابت «الفريسة» له ومارست معه الجنس، ودامت هذه العلاقة لفترة طويلة، كان يماطل خلالها فى إتمام الزواج، حتى اكتشفت فى نهاية الأمر أنه نصاب وانتحل صفة ضابط شرطة وأنه كان يعمل مبيض محارة.
السقوط فى فخ فرصة العمل
أما سهر 24 سنة، فتقول إنها تعرفت على شاب فى الثلاثين من عمره وأقنعها أنه صاحب شركة ولأنها كانت تبحث عن فرصة عمل، طلب منها أن تأتى لتقدم طلب الالتحاق بوظيفة بالشركة، وبالفعل ذهبت للعمل، ورصد لها راتبا يفوق رواتب زملائها، مقابل أفعال غريبة كان يمارسها معها بين وقت وآخر، فى أول الأمر كانت تتصدى له بقوة، ولكن خدعها بكلامه المعسول حتى وقعت معه فى الحب وتطورت العاطفة إلى علاقة غير شرعية داخل الشركة، حتى اكتشفت بعد ذلك أنه متزوج ويمارس هذه الأفعال مع بعض زميلاتها بالشركة.
جحيم الوحدة
«منى.م.م» 20 عاما، طالبة، مقيمة بالجيزة هربت من جحيم الأسرة لأحضان العاشق «الفشنك» الذى هددها بنشر صورها العارية على الإنترنت ما لم تدفع له مبالغ مالية.
تروى منى حكايتها مؤكدة أنها لجأت إلى موقع التواصل الاجتماعى «فيسبوك» لتبحث عن شريك لها تتحدث معه ويخرجها من الكابوس الذى تعيش فيه فى منزل أسرتها الذى تعانى فيه من الوحدة، لم تشعر بالأمان والاهتمام من أحد، فكانت فريسة سهلة الاصطياد.
اكتشاف المزيد
الصحف
صحيفة
تضيف أنها تعرفت على أحد الشباب وتطورت بينهما العلاقة إلى حب ووعدها بالزواج ثم هرب منها، بعد أن تنازلت عن كل شيء حتى جسدها، ثم بدأ يهددها بصور تم التقاطها لهما وهما يمارسان الجنس، واضطرت لدفع أموال باهظة منعا للفضيحة، وعندما عاد يهددها تقدمت بمحضر للإدارة العامة للمعلومات والتوثيق بوزارة الداخلية، وتم إلقاء القبض على المتهم، حيث ثبتت عليه واقعة الابتزاز بالصور وتمت إحالته للنيابة العامة التى قررت حبسه وإحالته للمحاكمة.
جهة سيادية
«ا.ع.ا» 22 عاما، طالبة، مقيمة بالقاهرة تقول إنها تعرفت على أحد الشباب عبر «فيسبوك» والذى ادعى أنه يعمل فى جهة سيادية، ولأنها طمعت فى منصبه، لم ترفض مطلقا إجراء محادثات معه عبر الشات ثم عبر الهاتف، وتطورت بينهما العلاقة إلى علاقة جنسية، وهرب «المسئول المزيف» بعد عام كامل من الغش والخداع.
صدمة نفسية
«دينا. ع.ا» 28 عاما، بكالوريوس تجارة تقول إنها تعرفت على أحد الشباب عبر «فيسبوك» والتى تطورت إلى علاقة صداقة وطيدة بينهما، ثم تحولت إلى علاقة عاطفية ولكن كان يستغلها أسوأ استغلال وكان يأخذ منها أموالا أثناء خروجهما معا بحجة مروره بضائقة مالية.
تقول: «كنت فى البداية أصدق كلامه وكنت أعطيه المال الذى يريده بسبب حبى له وكان يكرر وعده فى كل لقاء بالزواج منى رغم أنه أصغر منى بسنة، حتى تطورت بيننا العلاقة وبدأت أفعل ما يريده منى حتى وصلت إلى إقامة علاقة جنسية معه، وبعدها كنت أوافق على جميع طلباته دون تفكير لأنه كان يهددنى بالابتعاد عنى، لأننى كبرت فى السن وأصبحت أخشى كلمة عانس، ثم اكتشفت بعد ذلك أنه كان يستغلنى وكان يريد جسدى فقط واعترف لى بذلك فى نهاية علاقتنا».
عقوبات رادعة
الدكتور أحمد شوقى أستاذ القانون الجنائى بجامعة المنصورة، أكد أن وقائع استدراج الفتيات عن طريق وسائل التواصل الاجتماعى «فيسبوك» و«الواتس آب» أو غيرهما من الوسائل أصبحت منتشرة خلال الفترة الماضية، ويرتكبها شخص ما مقابل الحصول على منافع مادية أو أموال وهدايا أو غيره وفى هذه الحالة تندرج الواقعة تحت بند الابتزاز، وقد وضعت الكثير من المواد التى ينص عليها القانون وتجرم وقائع الابتزاز، وتم تحديد العقوبة التى يتلقاها الطرف المتهم وتصل إلى السجن 7 سنوات.
وأشار إلى أن القانون لم يحدد الطرق التى يتم ابتزاز المواطن بها، قد تكون شفويا أو عن طريق الاتصالات السلكية أو اللاسلكية أو عن طريق الإنترنت، وإذا وصل الابتزاز إلى مرحلة التهديد شفويا أو كتابيا سواء كان عن طريق نشر الصورة الخاصة به أو استخدام أشياء معينة ضد الطرف الآخر يختلف الوضع بحسب قانون العقوبات.
اكتشاف المزيد
صحيفة
الصحف
وأوضح «شوقى» أنه فى حالة ارتكاب الوقائع وكانت مرتبطة بجريمة التحرش اللفظى باستخدام صور إباحية سواء كانت من ولد لبنت أو العكس، فيوجد نصوص بالقانون تجرم التحرش وتجعل منه جنحة والعقوبة فيه تصل إلى 3 سنوات على حسب الأسلوب الذى يتم به ارتكاب جريمة التحرش.
أما فى حالة إذا ارتبطت جريمة التحرش بالابتزاز يكون بذلك قد ارتكب جريمتين ويقدم بهما للمحكمة، وهنا تختلف العقوبة فإذا كانت الجرائم مرتبطة ببعضها البعض يتم الأخذ بعقوبة الجريمة الأشد، إذا تيقن القاضى من ارتباط الجريمتين ببعضهما وفى حالة عدم ارتبط الجريمتين ببعض يحصل على عقوبتين منفصلتين.
أسباب السقوط
وفى محاولة لمعرفة الدوافع النفسية التى تزج بالفتاة أو الشاب فى مثل هذه الوقائع المشينة والتى يعقبها كارثة، أوضح الدكتور أحمد عبدالله الخبير النفسى أن هناك دافعين لارتكاب مثل هذه الوقائع الأول يكون بغرض التسلية من الطرفين، والثانى لتنفيذ جريمة غير قانونية عن طريق وسائل التواصل، فهناك بعض التشكيلات العصابية التى تستدرج الفتيات لأغراض أخرى تتمثل فى الحصول على أعضائهن البشرية أو لتشغيلهن فى مجال الأعمال المنافية للآداب أو تسفيرهن للخارج مقابل مبالغ مادية وفى هذه الحالة تكون الخطورة أكبر.
ملاحقات أمنية
لا يختلف أحد على دور وزارة الداخلية ممثلة فى الإدارة العامة للمعلومات والتوثيق التى تبذل جهودا مكثفة لضبط مستخدمى «فيسبوك» الزائفين والمتورطين فى وقائع ابتزاز لفتيات وسيدات لوقف نزيف الابتزاز الأخلاقى فى المجتمع.</t>
  </si>
  <si>
    <t>https://www.albawabhnews.com/2070307</t>
  </si>
  <si>
    <t>م م - مصرية - 20 سنة - طالبة</t>
  </si>
  <si>
    <t>م م م - فتاة - مصرية - طالبة</t>
  </si>
  <si>
    <t>ا ع ع - فتاة مصرية - طالبة - 22 سنة</t>
  </si>
  <si>
    <t>https://www.albawabhnews.com/2068658</t>
  </si>
  <si>
    <t>https://www.vetogate.com/2331210</t>
  </si>
  <si>
    <t>ب م - مصري - و(ش) مصري - و(ش) مصري/ الأول صديق شقيقها</t>
  </si>
  <si>
    <t>م م - مصري - رئيس نادي رياضي</t>
  </si>
  <si>
    <t>ع ح - مصري - كاتب صحفي وع ق - مصري - كاتب صحفي</t>
  </si>
  <si>
    <t>شاهد| مرتضى يعرض صورًا عارية على الهواء
أحمد حلمينشر في أهل مصر يوم 20 - 08 - 2016
هاجم النائب مرتضى منصور، عضو البرلمان، ورئيس مجلس إدارة نادي الزمالك، الكاتب الصحفي عادل حمودة، وعبدالحليم قنديل، وذلك على خلفية الحملة ضد مرتضى منصور وأحد مرتضى منصور عقب صدور الحكم القضائي ضد الأخير، في القضية المقامة من عمرو الشبكي.
واَضاف "مرتضى"، خلال حواره لبرنامج "انفراد"، والذي يعرض على شاشة "العاصمة"،: "اللي بيتكلم، وهو ما يعرفش في القانون، أقول له أقف مكانك".</t>
  </si>
  <si>
    <t>https://ahlmasrnews.com/news/-/106559/-</t>
  </si>
  <si>
    <t>ف ع - مصرية</t>
  </si>
  <si>
    <t>بالفيديو.. «كارثة أخلاقية» بالمجتمع المصري.. أزواج ينتقمون بنشر صور زوجاتهم على المواقع الاباحية.. «فدوى»: عرض صوري في مزاد علني لطلبي الطلاق.. «خبير نفسي»: نتيجة طبيعية لعقيدة «أنت راجل»
أمنية سيدنشر في صوت الأمة يوم 26 - 08 - 2016
ظاهرة جديدة دخيلة على عادات وتقاليد المجتمع المصري الشرقي، والتي تتمثل في نشر الأزواج صور زوجاتهم، على المواقع الإباحية، كنوع من أنواع الانتقام عقب طلب الانفصال، الأمر الذي يشير إلى كارثة إخلاقية، وسط تأكيدات الخبراء على تسببه في زيادة معدل الطلاق.
«كارثة مجتمعية»
في السياق ذاته، ارتفع معدل الطلاق، في الآونة الأخيرة، بسبب هذه الظاهرة، التي لم تفرق بين متعلم وجاهل، حيث وقفت المدعوة «فدوى.ع» أمام محكمة الأسرة بالجيزة، اليوم، لطلب الطلاق، من زوجها «مازن.م»، لنشره فيديوهات صور خارجة لها أثناء زواجهما على المواقع الاباحية، عقب طلبها الطلاق منه.
وقالت «الزوجة»، إنها قامت بطلب الطلاق، عقب 5 شهور من زواجهم، لما تعانيه من فشل حياته المهنية، وعدم احترامه لها، والاعتداء عليها بالضرب المبرح،وغيره، وتوجههت إلى منزل عائلتي.
«بيع صور الزوجات في مزاد علني»
وأضافت «فدوى» أنه قام بتركها في منزل أهلها لمدة 4 أشهر، وفجأة حضر إلى مكان عملي وقام بسبى والصراخ بأنني خائنة، وسيقيم ضدي دعوى زنا وألقى بوجهي صور خارجة لي على صفحات إباحية مع العلم أن تلك الصور والفيديوهات هو من صورها لي أثناء زواجي منه، وحينها ذهبت لأقيم دعوى الطلاق للضرر».
وأوضحت، أنها علمت بعد التواصل مع الشرطة والإبلاغ عنه بمحضر رقم 2786 لسنة 2016 بقسم الجيزة، أنه تاجر بتلك الفيديوهات وباعها لمواقع إباحية في مزاد لمن يدفع أكثر ليقف، مضيفه «لن أتركه حتى أخذ حقي».
«ضابط شرطة ينتقم من زوجته»
لم تكن تلك الواقعة الأولى من هذا القبيل، حيث عرض الاعلامي سيد علي، خلال برنامج «حضرة المواطن»، المذاع على فضائية العاصمة، قضية تتلخص في زواج ضابط شرطة، من سيدة بالغردقة، عرفيًا، ونشر صورها عارية، على مواقع التواصل الاجتماعي، وعقب وقوع الطلاق، نظرًا لنشوف الخلافات بينهما، قام الضابط، فضلًا عن قيامه بإتهامها في قضية سب وقذف، وحبسها دون مبرر.
«افتقار التعليم الثقافة المجتمعية»
من جانبه، اعرب الدكتور احمد فوزي، استاذ علم النفس بكلية البنات بعين شمس، عن مدى استيائه من تلك الظاهرة، موضحًا أن سببها الرئيسي افتقار التعليم المصري، الثقافة المجتعية، التي تنشيء فردًا قادرًا على التعامل مع الخلافات والانتقادات بشكل سوي ومتحضر.
«ارتفاع معدل الطلاق»
وأضاف «فوزي» في تصريح خاص ل«صوت الأمة» أن الأزمة الحقيقية الني تسببت في ارتفاع معدل الطلاق، وخاصة في السنوات الأولى من الزواج، حتى اصبحت الأولى عالميًا في الطلاق، هو تربية المجتمع الخاطئة، التي تغرز في الشاب من صغره، أنه لن يعاقب على الخطيئة لكونه «رجل»، ولا يجوز رفضه من قبل السيدات.
«الثقافة الجنسية»
وشدد «استاذ علم النفس» على ضرورة تدشين دروس دينية يترأسها دعاة شبان، محبوبين لدى الشباب، لنشر تعاليم الدين الصحيحة سواء في الحياة الزوجية أو العلاقات العامة، فضلًا عن ضرورة الاهتمام بتثقيف الفتاة جنسيًا حتى لا تقع في فخ المعلومات الخاطئة، أو الطلاق.</t>
  </si>
  <si>
    <t>https://www.soutalomma.com/Article/339384/%D8%A8%D8%A7%D9%84%D9%81%D9%8A%D8%AF%D9%8A%D9%88-%C2%AB%D9%83%D8%A7%D8%B1%D8%AB%D8%A9-%D8%A3%D8%AE%D9%84%D8%A7%D9%82%D9%8A%D8%A9%C2%BB-%D8%A8%D8%A7%D9%84%D9%85%D8%AC%D8%AA%D9%85%D8%B9-%D8%A7%D9%84%D9%85%D8%B5%D8%B1%D9%8A-%D8%A3%D8%B2%D9%88%D8%A7%D8%AC-%D9%8A%D9%86%D8%AA%D9%82%D9%85%D9%88%D9%86-%D8%A8%D9%86%D8%B4%D8%B1-%D8%B5%D9%88%D8%B1-%D8%B2%D9%88%D8%AC%D8%A7%D8%AA%D9%87%D9%85</t>
  </si>
  <si>
    <t>أ.أ مصري - موظف في وزارة التربية والتعليم بالشرقية - 32 سنة</t>
  </si>
  <si>
    <t>ع م ع -  مصري - مدير في بنك مصرفي - 44 سنة</t>
  </si>
  <si>
    <t>ع م ع - مصري - مدير في بنك مصرفي - 44 سنة</t>
  </si>
  <si>
    <t>ديرب نجم</t>
  </si>
  <si>
    <t>https://www.masress.com/elmogaz/320473</t>
  </si>
  <si>
    <t>الداخلة</t>
  </si>
  <si>
    <t>عاطل وحلاق - مصريان - دون توافر بياناتهما</t>
  </si>
  <si>
    <t>ربة منزل - مصرية - 39 سنة</t>
  </si>
  <si>
    <t xml:space="preserve">رقم 1118 إداري مركز شرطة الداخلة لسنة 2016 </t>
  </si>
  <si>
    <t>https://www.masress.com/hawadeth/286132</t>
  </si>
  <si>
    <t>https://www.masrawy.com/news/-/details/0/0/0/940603</t>
  </si>
  <si>
    <t>https://www.albawabhnews.com/2118662</t>
  </si>
  <si>
    <t>مغتصب</t>
  </si>
  <si>
    <t>اغتصاب ربة منزل ويصويرهاا عارية في أوضاع مخلة بالوادي الجديد
الوادي الجديد محمد بدر الديننشر في أخبار الحوادث يوم 18 - 09 - 2016
تمكنت مباحث الوادي الجديد، بقيادة العميد عصام مهني ،رئيس مباحث المديرية، من ضبط عاطل وحلاق، اغتصبوا ربة منزل ،وجردوها من ملابسها ،داخل منزل بقرية غرب الموهوب بالداخلة .
تلقي اللواء عصام بدير ،مساعد وزير الداخلية لأمن الوادي الجديد، إخطاراً من الرائد أحمد فراج ،رئيس مباحث قسم الداخلة ،يفيد ضبط شخصين متهمين بتصوير سيدة عارية في أوضاع مخلة داخل منزل تحت الإنشاء بأحدي قري مركز الداخلة .
تبين قيام موظف بتحرير محضر بقسم شرطة الداخلة ،يتهم فيه عاطل وحلاق باجتذاب زوجته ربة منزل 39 عاما ،والاعتداء عليها جنسيا واغتصابها ،من خلال معاشرتها معاشرة الأزواج ،داخل منزل تحت الإنشاء بالقرية بعد تجريدها من ملابسها وتصويرها عارية في أوضاع مخلة مستخدمين هاتف محمول .
كشف محضر الواقعة اتهام ربة المنزل باغتصابها من الحلاق ،بينما أنكرا المتهمان الواقعة ،مؤكدين ضبطها في وضع مخل منذ 6 أشهر مع شخص آخر بالقرية .
تضمن المحضر أقوال شاهد الواقعة ويعمل مزارع ، أنه رأي صور عارية لربة المنزل علي هاتف المحمول الخاص بالحلاق أثناء تواجده داخل صالون الحلاقة .
تحرر للواقعة المحضر رقم 1118 إداري مركز شرطة الداخلة لسنة 2016 ،أخطرت النيابة العامة التي تولت التحقيق .</t>
  </si>
  <si>
    <t>https://www.masress.com/hawadeth/286255</t>
  </si>
  <si>
    <t>https://www.elfagr.org/2278775</t>
  </si>
  <si>
    <t>https://www.masress.com/almesryoon/1041791</t>
  </si>
  <si>
    <t>ن - مصرية - ربة منزل - وزوجها - سائق دون توافر بياناتهما</t>
  </si>
  <si>
    <t>زوجة تستعين بزوجها للانتقام من عشيقها
سمر فتحىنشر في البوابة يوم 29 - 09 - 2016
التقت «البوابة» أبطال واحدة من أبشع الجرائم التى هزت منطقة 6 أكتوبر على طريق المدق بالفيوم، حيث أقدم سائق وزوجته على قتل أحد راغبى المتعة الذين يترددون عليهما، بسبب تردده على منزل آخر، فاستدرجاه وصوراه عاريا لتهديده، ثم تعديا عليه بالضرب والخنق، حتى لفظ أنفاسه الأخيرة بين يديهما، وتركاه داخل سيارته وحاولا إشعال النيران بها حتى لا يتوصل أحد إليه، لكن أراد الله كشفهما، ولم تحترق السيارة، وتوصلت القوات إليهما وألقت القبض عليهما.
وفى حوارها مع «البوابة» قالت المتهمة «نسرين»: «المجنى عليه كان يستحق القتل، هو من أشعل نيران الانتقام فى قلبى، عندما تركنى وذهب إلى صديقتى اللى عرفته عليها، فقتلته وشفيت غليلى منه.. كان يأتى إلى منزلى يوميا للمتعة، وكان يدفع يوميا من 700 إلى 1000 جنيه فى الليلة، لكن بعد ذلك عرفته على إحدى صديقاتى، ومن وقتها بدأ يتردد عليها، ولم يأت لى أبدا، وعندما سألته، قال إنها تعجبه كثيرا وإنه يريدها هى، فاشتعلت النيران فى قلبى وأردت الانتقام منه، وعندما أخبرت زوجى، اتفقنا على خطة واستدرجناه إلى المنزل، وأقام علاقة معى، وزوجى صورنا حتى نتمكن من ابتزازه، وبعدما تعدينا عليه بالضرب بآلة حادة ثم خنقناه، ولففناه داخل ملاية، ووضعناه فى سيارته، وتركناه بجانب الطريق، وأشعلنا النيران بها حتى نخفى جريمتنا».
وبالحديث مع المتهم، قال: «أعمل سائق تاكسى، وهو الذى اشترته لى زوجتى من المال الذى جنته من ممارسة الدعارة، وكنت أستقطب لها الرجال، وأرسلهم لها فى المنزل حتى يمارسوا معها علاقة مقابل المال، وتعرفت على المجنى عليه وأرسلته إلى زوجتى عندما علمت أنه ميسور الحال، وكان بيدفع فلوس كتيرة، وهو حاول يقطع علينا الرزق، فقطعنا حسه من الدنيا».</t>
  </si>
  <si>
    <t>https://www.albawabhnews.com/2135686</t>
  </si>
  <si>
    <t>الحسينية</t>
  </si>
  <si>
    <t>م أ س  - مصري - 35 سنة - خفير شرطة</t>
  </si>
  <si>
    <t>https://www.masress.com/hawadeth/287346</t>
  </si>
  <si>
    <t>3 شباب يصورون خفير "عاريا" بسبب علاقة عاطفية ب"ربة منزل" بالشرقية
محمد علي محمودنشر في أخبار الحوادث يوم 24 - 09 - 2016
قام ثلاثة اشخاص بتصوير خفير عاريًا بمركز شرطة الحسينية التابعة لمحافظة الشرقية بعد قيامهم بالتعدي علية بسبب وجود علاقة عاطفية بين الخفير وشقيقتتهم
تلقى اللواء رضا طبلية مدير أمن الشرقية إخطارا من اللواء هشام خطاب مدير مباحث المديرية يفيد تلقى مركز شرطة الحسينية بلاغا مفادة تعرض خفير نظامى للضرب وتم نقلة لمستشفى الحسينية المركزى
بالانتقال الرائد محمد عبدالغفار رئيس مباحث مركز شرطة الحسينية ومعاونية لمكان الواقعة تبين ان المجني عليه هو محمد. أ. س. م 35سنة مقيم قرية قهبونة النابعة لدائرة المركز ويعمل خفير نظامى بمركز شرطة الحسينية ومصاب بجروح في انحاء متفرقة من جسده نتيجة تعرضه لضرب مبرح من 3 أشخاص وقامو باجباره علي خلع ملابسة وتصويره عاريا بسبب وجود علاقى بينة وبين شفيتهما
وبالبحث تبين أن الخفير تجمعة علاقة عاطفية بين شفيقتهم ولا يستطيع الزواج منها رسميا لانه متزوج ولديه اسرة</t>
  </si>
  <si>
    <t>https://ahlmasrnews.com/news/-/130917/-</t>
  </si>
  <si>
    <t>https://www.alnaharegypt.com/476428</t>
  </si>
  <si>
    <t xml:space="preserve">أسرة الضحية (غ ع) </t>
  </si>
  <si>
    <t>https://www.elfagr.org/2309204</t>
  </si>
  <si>
    <t>https://daily.rosaelyoussef.com/181442/%d8%ae%d8%b7%d9%81-%d8%b4%d9%8a%d8%ae-%d8%a8%d9%84%d8%af-%d9%88%d8%a5%d9%84%d8%a8%d8%a7%d8%b3%d9%87-%d9%82%d9%85%d9%8a%d8%b5-%d9%86%d9%88%d9%85-%d8%a3%d8%ad%d9%85%d8%b1</t>
  </si>
  <si>
    <t>متصلة: "زوجي عايز يصورني عارية على الإنترنت".. وسعاد صالح ترد
رقية جمالنشر في الفجر يوم 07 - 10 - 2016
استنكرت الدكتورة سعاد صالح، أستاذ الفقة المقارن بجامعة الأزهر، تساؤل لمتصلة تتسائل عن أن زوجها يُريد أن يصورها عارية أمام كاميرا الإنترنت، قائلة: "إن هذا الرجل خنوع، وهذا أمر يرفضه الشرع وأحكامه، فعورة المرأة ملك لزوجها فقط، فماذا تكون قيم هذا الرجل حينما يجعلها ملك للجميع".
وأوضحت "صالح"، خلال تقديمها برنامج "فقة المرأة" عبر فضائية "الحياة2"، اليوم الجمعة، أن غيرة الزوج التي بها ريبة وشك على الزوجة واجبه، والله سبحانه وتعالى جعل للرجل القوامة على الزوجة لحمايتها وحفظها.</t>
  </si>
  <si>
    <t>https://talkshow.elfagr.org/2301702</t>
  </si>
  <si>
    <t>https://www.masrawy.com/news/-/details/0/0/0/958336</t>
  </si>
  <si>
    <t>https://www.vetogate.com/2414939</t>
  </si>
  <si>
    <t>أول طنطا</t>
  </si>
  <si>
    <t>https://www.masress.com/almessa/352533</t>
  </si>
  <si>
    <t>السائق اغتصب مريضة بفشل كلوي..صورها عارية تحت تهديد السلاح
عادل أبو شاميةنشر في المساء يوم 22 - 10 - 2016
قادت صورة للرئيس الأسبق حسني مبارك.. رجال مباحث قسم أول طنطا للتوصل إلي سائق مسجل خطر استدرج سيدة ربة منزل استقلت معه السيارة التي يعمل عليها بالأجرة لتوصيلها إلي المستشفي الجامعي بطنطا لإجراء جلسة غسيل كلوي حيث تعاني من مرض الفشل الكلوي ولكنه قام بتغيير خط سيره وتوجه بالسيدة المجني عليها إلي منطقة زراعية بالقرب من الطريق السريع ثم أجبرها علي خلع ملابسها تحت تهديد السلاح ولم يشفع لها مرضها وتوسلاتها بأن يتركها حيث تعدي عليها جنسياً واغتصبها دون رغبتها وعاشرها جنسياً تحت تهديد السلاح ثم قام بتصويرها عارية وهددها بفضحها بالصور إذا حاولت الابلاغ عنه ثم قام بتوصيلها إلي المستشفي وفر هارباً.
توجهت المجني عليها إلي قسم أول طنطا وتقدمت ببلاغ إلي الرائد أحمد الهرميل رئيس مباحث أول طنطا أكدت فيه أنها مريضة بالفشل الكلوي وتجري جلسات غسيل كلوي بمستشفي طنطا الجامعي وأثناء توجهها إلي المستشفي استوقفت سيارة ملاكي تعمل بالأجرة لتوصيلها إلي المستشفي ثم فوجئت بسائق السيارة يغير خط سيرة ويتجه بها إلي منطقة زراعية نائية بالقرب من الطريق السريع وعندما حاولت الأعتراض هددها السائق وأجبرها علي النزول من السيارة وسط الزراعات تحت تهديد السلاح وخلع ملابسها ثم اعتدي عليها بمعاشرتها جنسياً دون رغبتها واغتصابها تحت التهديد بعد أن انهارت قواها في مقاومته بسبب مرضها وبعد الانتهاء من جريمته قام بتصويرها عارية وهددها بأنه سوف يفضحها بهذه الصور إذا حاولت الابلاغ عن الواقعة ثم قام بعدها بتوصيلها إلي المستشفي وتركها وهرب.
أدلت المجني عليها بأوصاف السائق والسيارة التي كانت بها علامة مميزة وهي وضع صورة للرئيس الأسبق حسني مبارك في خلفية السيارة من الداخل.
اكتشاف المزيد
الصحف
صحيفة
تم تشكيل فريق بحث علي الفور بقيادة النقيب أحمد الكفراوي معاون مباحث أول طنطا حيث تمكنوا من التوصل للسيارة والسائق من خلال الأوصاف التي أدلت بها المجني عليها والقي القبض علي السائق المتهم وتبين أنه يدعي ي. ق. ع وشهرته الحرامي مسجل خطر وله كارت معلومات ومتهم في عدة قضايا.</t>
  </si>
  <si>
    <t>ي ف ع - مصري - مسجل خطر - سائق</t>
  </si>
  <si>
    <t>ص س م - سيدة مصرية - ربة منزل - مريضة فشل كلوي</t>
  </si>
  <si>
    <t>https://www.youm7.com/story/2016/10/21/%D8%B6%D8%A8%D8%B7-%D8%B3%D8%A7%D8%A6%D9%82-%D8%AA%D8%B9%D8%AF%D9%89-%D8%AC%D9%86%D8%B3%D9%8A%D9%8B%D8%A7-%D8%B9%D9%84%D9%89-%D9%85%D8%B1%D9%8A%D8%B6%D8%A9-%D9%81%D8%B4%D9%84-%D9%83%D9%84%D9%88%D9%89-%D8%AA%D8%AD%D8%AA-%D8%AA%D9%87%D8%AF%D9%8A%D8%AF/2931659</t>
  </si>
  <si>
    <t>https://www.vetogate.com/2453640</t>
  </si>
  <si>
    <t>إخلاء سبيل</t>
  </si>
  <si>
    <t>فيصل</t>
  </si>
  <si>
    <t>تاجر</t>
  </si>
  <si>
    <t>سيدة تروي تعرضها للتصوير داخل "بروفة" بمحل ملابس في فيصل
محمد مخلوفنشر في البوابة يوم 12 - 11 - 2016
عرض برنامج "90 دقيقة" الذى يقدمه الإعلامى معتز الدمرداش، عبر فضائية "المحور"، فيديو لمشاجرة داخل أحد محلات شارع فيصل بعد أن اكتشفت إحدى الزبائن تعرضها للتصوير بكاميرات مراقبة داخل بروفة المحل.
وكشفت مدام مى، فى مداخلة هاتفية بالبرنامج عن تعرضها للتصوير بإحدى البروفات من خلال كاميرات المراقبة، موضحة: "كنت بأحد محلات الملابس بشارع فيصل، وخلال دخولى البروفة فوجئت بكاميرا داخل البروفة وحدثت مشادة واتصلت بأخى وزوجى ووالدتى".
وأشارت إلى أنها استدعت أقاربها ودخلوا غرفة التصوير واكتشفوا أن إدارة المحل تقوم بمراقبة بروفات السيدات، مضيفة: "تعرضت للتصوير داخل بروفة محل ملابس، وزوجى انهار وتعصب وتم إبلاغ النجدة وحدثت مشادات كلامية وضرب وأصيب أخي ب 13 غرزة فى جسده وكذلك زوجى، وشاهدت صورا لى ولسيدات عاريات داخل البروفات".
وأشارت إلى أنها أجبرت على إجراء محضر تنازل، وأمناء الشرطة قالوا الحجز فيه "إيدز"، مضيفة: "تعرضت للإرهاب اللفظى والمعنوى من أمناء الشرطة بمباحث الهرم، بعد شجار أهلى، وتم احتجازى يومين داخل القسم وحرمونى من رؤية ابني واللى حصل فوضى".</t>
  </si>
  <si>
    <t>https://www.albawabhnews.com/2213751</t>
  </si>
  <si>
    <t>م ع - مصري - صاحب محل</t>
  </si>
  <si>
    <t>م أ - سيدة مصرية - وشقيقها وزوجها مصريين</t>
  </si>
  <si>
    <t>م أ - سيدة مصرية - ربة منزل</t>
  </si>
  <si>
    <t>https://www.vetogate.com/2453619</t>
  </si>
  <si>
    <t>https://talkshow.elfagr.org/2347899</t>
  </si>
  <si>
    <t>https://www.youm7.com/story/2016/11/12/%D8%B3%D9%8A%D8%AF%D8%A9-%D8%AA%D8%B1%D9%88%D9%89-%D8%AA%D8%B9%D8%B1%D8%B6%D9%87%D8%A7-%D9%84%D9%84%D8%AA%D8%B5%D9%88%D9%8A%D8%B1-%D8%AF%D8%A7%D8%AE%D9%84-%D8%A8%D8%B1%D9%88%D9%81%D8%A9-%D8%A8%D9%85%D8%AD%D9%84-%D9%85%D9%84%D8%A7%D8%A8%D8%B3-%D8%A8%D9%81%D9%8A%D8%B5%D9%84/2964916</t>
  </si>
  <si>
    <t>https://www.masress.com/moheet/2497702</t>
  </si>
  <si>
    <t>https://www.alwafd.news/%D8%A3%D8%AE%D8%A8%D8%A7%D8%B1/1408585--</t>
  </si>
  <si>
    <t>https://www.albawabhnews.com/2215698</t>
  </si>
  <si>
    <t>https://talkshow.elfagr.org/2349301</t>
  </si>
  <si>
    <t>https://www.youm7.com/story/2016/11/13/%D8%B5%D8%A7%D8%AD%D8%A8-%D9%85%D8%AD%D9%84-%D9%85%D9%84%D8%A7%D8%A8%D8%B3-%D9%8A%D8%B1%D8%AF-%D8%B9%D9%84%D9%89-%D8%B3%D9%8A%D8%AF%D8%A9-%D8%A7%D8%AA%D9%87%D9%85%D8%AA%D9%87-%D8%A8%D8%AA%D8%B5%D9%88%D9%8A%D8%B1%D9%87%D8%A7-%D8%B9%D8%A7%D8%B1%D9%8A%D8%A9-%D8%A8%D8%BA%D8%B1%D9%81%D8%A9/2966412</t>
  </si>
  <si>
    <t>https://www.masress.com/moheet/2498187</t>
  </si>
  <si>
    <t>https://www.vetogate.com/2457651</t>
  </si>
  <si>
    <t>https://www.masress.com/moheet/2498958</t>
  </si>
  <si>
    <t>https://www.masress.com/almesryoon/1079627</t>
  </si>
  <si>
    <t>سمنود</t>
  </si>
  <si>
    <t>م م - مصري - صاحب شركة دعاية وإعلان</t>
  </si>
  <si>
    <t>https://www.albawabhnews.com/2232376</t>
  </si>
  <si>
    <t>https://www.masress.com/tahrirnews/3568267</t>
  </si>
  <si>
    <t xml:space="preserve">م - مصري </t>
  </si>
  <si>
    <t>ضبط صاحب شركة دعاية بتهمة ابتزاز السيدات بالغربية
محمود محمدنشر في البوابة يوم 23 - 11 - 2016
تمكن ضباط مباحث الإنترنت، من ضبط صاحب شركة دعاية، بمركز سمنود في محافظة الغربية، بعد قيامه بنشر صور إحدى السيدات على مواقع التواصل الاجتماعي، لابتزازهم ماليًا، مقابل حذف الصور الخاصة بها.
البداية تلقي قسم مباحث الإنترنت بلاغًا من مواطن مقيم بمدينة المحلة الكبرى، بقيام أحد الأشخاص بنشر صور زوجته علي موقع التواصل الاجتماعي "فيس بوك"، بعد قيامه بتركيب وجهها على عدد من الصور العارية لاستخدامها من أجل الحصول على مبالغ مالية، مقابل حذف الصور أو الاستمرار في نشرها.
على الفور تم تشكيل فريق من الضباط المتخصصين بتكنولوجيا المعلومات، وقاموا بتتبع البصمة الإلكترونية الخاصة بتلك الصفحات لمعرفة من وراء الواقعة في استخدام مواقع التواصل الاجتماعي، أسفرت التحريات أن وراء الواقعة كل هذا المدعو "محمد. م"، مقيم ببندر سمنود وصاحب شركة دعاية وإعلان بمنطقة الشحاتية.
وبتقنين الإجراءات الجنائية والتنسيق مع ضباط البحث الجنائي بمركز سمنود، تم استهداف المكان المشار إليه، وتم ضبط المتهم والتحفظ على جهاز الكمبيوتر الخاص به، وتحرر محضر بالواقعة، وجار عرض المتهم علي النيابة العامة لتباشر التحقيقات في الواقعة.</t>
  </si>
  <si>
    <t>https://www.vetogate.com/2494130</t>
  </si>
  <si>
    <t>بلقاس</t>
  </si>
  <si>
    <t>و أ م - مصري - 34 سنة - عامل</t>
  </si>
  <si>
    <t xml:space="preserve">م ع أ - طفلة - مصرية - 12 سنة - الصف الأول الإعدادي ون أ ج - طفلة - مصرية - 10 سنوات - الصف الخامس الابتدائي </t>
  </si>
  <si>
    <t>https://www.elfagr.org/2385591</t>
  </si>
  <si>
    <t>ننشر تفاصيل اعتداء عامل على 3 فتيات جنسيًا بقرية المعصرة
سالى رضواننشر في الفجر يوم 13 - 12 - 2016
اعتدى عامل، بأحد محال السيراميك بقرية المعصرة التابعة لمركز بلقاس فى محافظة الدقهلية جنسيا على 3 اطفال لم تتجاوز أعمارهن 12 سنة، أثناء ذهابهن لتلقى أحد الدروس الخصوصية بالقرية.
بدأت تفاصيل الواقعة بعد أن نجح وليد.ا.م"، 34 سنة، متزوج، ولديه طفلان، فى استدراج "مريم.ع.ا" 12 سنة، فى الصف الأول الإعدادى، إلى محل السيراميك الذى يعمل به، وقام بإدخالها مخزن المحل، وتصويرها عارية، بعد أن أجبرها على خلع ملابسها، وقام بالتحرش بها، والإعتداء عليها جنسيا، وهددها فى حال إخبارها لأحد أن يقوم بنشر صورها لأهلها، وأنه سيقوم بتعذيبها وضربها.
وبدء بترغيبها بالمال الكثير والحلوى مقابل ترددها على المحال، وفى كل مرة يقوم بتصويرها،لاجباها على العودة مرة اخرى، ولم يكتفى العامل "المتهم" بطفلة بل استدراج أخرى، نورا.ج" 10 سنوات، فى الصف الخامس الإبتدائى، وقام بتجريدها من ملابسها، وتصويرها، وطلب منها المرور عليه يوميا،مهددها بعرض الصور على أهلها، ليضربوها ضربا مبرحا، وأنه يمارس هذا الفعل مع كل فتيات القرية، وعرض عليها صور مريم التى سبق وأن صورها لها
تمكن أهالى قرية المعصرة، بمركز بلقاس، بمحافظة الدقهلية، من القبض على عامل، بمحل سيراميك، قام باستدراج 3 فتيات فى المرحلة الإبتدائية، واعتدى عليهن جنسيا.
وانكشف امر المتهم عندما تجرأت الطفلة "نوا"وخرجت عن صمتها لعمتها ووت لها ما حدث معها وانه يهددها بنشر صورها ان لم تذهب له، وهنا وجهتها عمتها بان تطيعه وتذهب له وتتبعت الطفله الى ان انكشف امر المتهم بعد ان استغاثت عمتها باهالى القرية
اكتشاف المزيد
الصحف
صحيفة
وتجمهر الأهالى أمام محل السيراميك، واقتحموا المحل، وضبطوه أثناء قيامه بالاعتداء على الطفلة، وقاموا بتسليمه لنقطة شرطة القرية، وتم احتجاز المتهم، وقررت نيابة بلقاس، بحبس المتهم 15 يوما، على ذمة التحقيقات، واستأنفت حكم إخلاء سبيله بكفالة، وتم قبول الإستئناف، وحبسه إحتياطيا، بمركز شرطة بلقاس.
وطالب اهالى القرية واولياء امور الاطفال بالحصول على حقوق بناتهن وتوقيع الاعدام للمتهم ليكون عبرة لغيرة حفاظا على الاطفال من مخالب الذئاب البشرية.</t>
  </si>
  <si>
    <t>https://www.masrawy.com/news/-/details/0/0/0/999298</t>
  </si>
  <si>
    <t>https://www.masress.com/almessa/359656</t>
  </si>
  <si>
    <t>غرب الجيزة</t>
  </si>
  <si>
    <t>https://www.elwatannews.com/news/details/1684176</t>
  </si>
  <si>
    <t>https://www.youm7.com/story/2016/12/14/%D8%B6%D8%A8%D8%B7-%D8%B3%D9%8A%D8%AF%D8%AA%D9%8A%D9%86-%D9%88%D8%B9%D8%A7%D9%85%D9%84%D9%8A%D9%86-%D8%A7%D8%AE%D8%AA%D8%B7%D9%81%D9%88%D8%A7-%D8%B1%D8%A8%D8%A9-%D9%85%D9%86%D8%B2%D9%84-%D9%88%D8%B5%D9%88%D8%B1%D9%88%D9%87%D8%A7-%D8%B9%D8%A7%D8%B1%D9%8A%D8%A9-%D8%A8%D8%A7%D9%84%D8%AC%D9%8A%D8%B2%D8%A9/3011079</t>
  </si>
  <si>
    <t>https://www.elbalad.news/2534908</t>
  </si>
  <si>
    <t>https://ahlmasrnews.com/news/-/183991/-</t>
  </si>
  <si>
    <t>https://www.albawabhnews.com/2271512</t>
  </si>
  <si>
    <t>أ ع - مصري - 40 سنة - عامل وي م س - مصري - 35 سنة - عامل وإ ع ا - مصرية - 30 سنة - ربة منزل وأ م - مصرية - 35 سنة - ربة منزل</t>
  </si>
  <si>
    <t>أ ع م - ربة منزل</t>
  </si>
  <si>
    <t>القبض على تشكيل عصابي خطف ربة منزل وصورها عارية لابتزازها
سمر فتحينشر في البوابة يوم 14 - 12 - 2016
تمكنت قوات مباحث قسم شرطة الجيزة من القبض على سيدتين وعاملين استدرجوا ربة منزل إلى شقة وجردوها من ملابسها وصورها عارية لإجبارها على التوقيع على إيصالات أمانة لوجود خلافات بينهم.
تلقت قوات مباحث قسم شرطة الجيزة بلاغًا من "أميرة.ع.م" ربة منزل، مقيمة بالجيزة، بتعرضها للضرب وتصويرها عارية وإمضائها على إيصالات أمانة من قبل عاملين وسيدتين، على الفور تم تشكيل قوة من قوات مباحث القسم بقيادة المقدم "هانى عكاشة " رئيس المباحث، وبالانتقال إلى مكان الواقعة، وبعمل البحث والتحريات اللازمة وسماع أقوال شهود العيان، تأكدت القوات من صحة المعلومات التى وردت لها.
ودلت التحريات بأن المجنى عليها استدرجها سيدتان وعاملان إلى منزل أحدهم وتعدوا عليها بالضرب المبرح وجردوها من ملابسها لتصويرها عارية وإجبارها على توقيع إيصالات أمانة لتهديدها بها، وفضح أمرها إذا لم تدفع المبلغ المالى، تمكنت القوات من تحديد هوية المتهمين، وبإعداد الأكمنة لهما، نجحت فى القبض على كلام من "أشرف.ع" 40 عاما، وشهرته "أشرف الموان"، عامل، مقيم بالجيزة، "ياسر.م.س" 35 عاما، عامل، مقيم بالجيزة، "ايمان.ع.ا 30 عاما، ربة منزل، مقيمة بالجيزة، "أم محمود" 35 عاما، ربة منزل، مقيمة بالجيزة، وبمواجهتهم اعترفوا بالواقعة.
حرر المحضر اللازم بالواقعة، وتم العرض على النيابة العامة لمباشرة التحقيق.</t>
  </si>
  <si>
    <t>مهندس ونجله</t>
  </si>
  <si>
    <t>«الأسطورة» في مدينة نصر.. شاب يصور طالبا بقميص النوم بسبب خطيبته
محمد صبرىنشر في صدى البلد يوم 17 - 12 - 2016
لم يجد شاب وسيلة للانتقام من طالب على علاقة مع خطيبته سوى قيامه بخطفه وتصويره عاريا مرتديا قميص نوم على طريقة مسلسل "الأسطورة " لابتزازه وسرقة هاتفه المحمول.
ونجح ضباط الإدارة العامة لمباحث القاهرة فى القبض على المتهم.. وأمر اللواء خالد عبدالعال مساعد وزير الداخلية لقطاع أمن القاهرة بإحالته إلى النيابة للتحقيق.
وكان قسم شرطة مدينة نصر ثان قد تلقى بلاغا من مهندس ونجله بقيام صاحب شركة وشقيقه طالب باصطحاب نجله كرهًا عنه تحت تهديد سلاح ناري " طبنجة " كانت بحوزتهما لشقة بالمنطقة .
واستولي على هاتفه المحمول وقام بتصوير مقاطع فيديو له بذات الهاتف أثناء قيامهما بسبه وشتمه وإجباره على ارتداء قميص نوم حريمي والتعدي عليه بالضرب، حيث تبين من التحريات التى قادها العميد نبيل سليم رئيس مباحث قطاع شرق القاهرة صحة المعلومات الوارده بالبلاغ .
وتم استدراج المتهمين عن طريق المجني عليه ومساومته علي استرجاع الهاتف المحمول المحمل عليه مقاطع الفيديو مقابل مبلغ مالي وتحديد مكان التقابل وتم ضبطهما وبحوزتهما طبنجة وطلقتين و4 كارنيهات مزورة والهاتف المحمول المستولى عليه.
اكتشاف المزيد
صحيفة
الصحف
واعترفا أمام اللواء أحمد الألفى مدير المباحث الجنائية بالقاهرة بارتكاب الواقعة وقرر المتهم الأول بقيامه، بالاشتراك مع شقيقه الانتقام من المجني عليه لوجود علاقة بخطيبته.. وبسؤاله عن مصدر الكارنيهات المضبوطة بحوزته أقر بحيازتها لإيهام الآخرين بأنه يعمل في جهات سيادية بفحص الهاتف المحمول المضبوط بحوزة الثاني والمستولى عليه من المجني عليه.</t>
  </si>
  <si>
    <t>https://www.elbalad.news/2538281</t>
  </si>
  <si>
    <t>م ن - سيدة مصرية</t>
  </si>
  <si>
    <t>ربة منزل أمام محكمة الأسرة: زوجي عرض صوري عارية على الإنترنت
أمل حمدىنشر في فيتو يوم 30 - 12 - 2016
«حسبي الله ونعم الوكيل في كل أب وزوج ظالم مفتري على مراته وأبنائه، فهوسه بالجنس جعله يصورنى بغرفة نومنا ويعرض صورنا على المواقع الإلكترونية» بهذه الكلمات بدأت الزوجة حديثها ل"فيتو"، من أمام محكمة الأسرة بزنانيري خلال إقامتها دعوى خلع على زوجها للتشهير بها وأبنائه.
وقالت " م. ن" ؛ فوجئت بأن زوجي يشاهد الأفلام الجنسية ويقوم بأفعال غريبة، فقررت التحمل أخطائه لتربية أولادي، وبعد ومضى فترة فؤجئت بأنه تزوجي على بالرغم من مساعدتى المستمرة له والوقوف بجواره فكان جزائي الزواج عليا، لم استطع التحمل وطلبت الطلاق وذهبت إلى منزل عائلتي.
وأضافت مقيمة الدعوى، « زوجي أرسل لي مجموعة من الصور تجمعنى معه في غرفة النوم والحمام، وهدد بنشرها على المواقع الإباحية في حالة عدم العودة له».
وتابعت، « الهوس بالمواقع الإباحية ضيع عقله»، وأصرت على إقامة دعوى الخلع بعدما قام بالتشهير ونشر صوري.
وقالت: إنها أقامت دعويين إحداهما نفقة والآخر تمكين رؤية أبنائها بعدما امتنع عن دفع المصروفات لأبنائه ومحاولة فصلهم من التعليم، مؤكدة أنها ستحافظ على أبنائها ليكونوا أفضل من زوجها الذي فضحها.</t>
  </si>
  <si>
    <t>https://www.vetogate.com/2522251</t>
  </si>
  <si>
    <t>البساتين</t>
  </si>
  <si>
    <t>م ع - مصري - عاطل وأ س ز - مصرية - ربة منزل</t>
  </si>
  <si>
    <t>ه ق ع -  - فتاة - مصرية</t>
  </si>
  <si>
    <t>ه ق ع - فتاة - مصرية</t>
  </si>
  <si>
    <t>المؤبد لعاطل وسيدة في اغتصاب فتاة بالبساتين
محمد مصطفىنشر في الوفد يوم 20 - 12 - 2016
قضت محكمة جنايات القاهرة، المنعقدة بمحكمة التجمع الخامس، بمعاقبة عاطل وسيدة بالسجن، المؤبد لاتهامهما باختطاف فتاة واغتصابها بمنطقة البساتين.
ووجهت النيابة العامة، إلى المتهمين محمود عبدالسلام وشهرته "محمود بونة" وأمينة سيد زكي ربة منزل، اتهام الاشتراك بطريقي الاتفاق والمساعدة في خطف المجني عليها هند قطب عبدالبديع بابرام اتفاق بينهما، واستدعت المتهمة الثانية المجني عليها إلى محل إقامتها بعيدًا عن أعين الرقباء فيما بقى المتهم الأول بمحل الواقعة تمهيدًا لارتكاب جريمة مواقعتها.
كما وجهت لهما اتهام أنه في ذات الزمان والمكان حسر المتهم الأول عن المجني عليها ملابسها واغتصبها، وتواجدت المتهمة الثانية بمحل الجريمة لمعاونة المتهم الأول على جريمة الاغتصاب، وقامت بتصويرها لهاتفها المحمول وهي عارية مما يعد انتهاكًا للحياة الخاصة.
وكشفت تحقيقات النيابة أن المتهمة الثانية استدرجت المجني عليها لمحل إقامتها، وأخبرت المتهم الأول بالموعد فحضر لمنزلها، وبعدها تعدا على المجني عليها واغتصبها المتهم الأول وقاما بتصويرها عارية تحت التهديد.
وتبين من فحص هاتف المتهمة الثانية وجود 5 صور للمجني عليها وهي عارية وتبكي وتحاول تغطية مناطق العفة بها، وقررت المتهمة الثانية أنها طلبت من المجني عليها الحضور لمنزلها لتبرأ ساحتها من سرقتها مبلغ مالي وعند حضورها توجهت لقضاء بعض الأغراض المنزلية وحال عودتها ابصرت المجني عليها عارية وتبكي.</t>
  </si>
  <si>
    <t>https://www.alwafd.news/%D8%A3%D8%AE%D8%A8%D8%A7%D8%B1/1428936--</t>
  </si>
  <si>
    <t>https://www.vetogate.com/2508799</t>
  </si>
  <si>
    <t>أسيوط</t>
  </si>
  <si>
    <t>ع ا - طفل - مصري - 13 سنة</t>
  </si>
  <si>
    <t>قرية صعيدية تنتقم من طفل باغتصابه علنًا
رحمة سامينشر في روزاليوسف الأسبوعية يوم 24 - 12 - 2016
الطفل عبدالرحمن- 13 سنة- صعيدي، سائق توك توك متهم بالتحرش بفتاة لاتزال رهينة الطفولة- 14 سنة، الاتهام- فقط مجرد الاتهام- كان كافيًا لأن يعلقه أهالى قرية الطفلة عاريًا على شجرة ويتفننوا فى إذلاله وتعذيبه بمنتهى الوحشية.
صدمة صورة الطفل معلق عاريًا على الشجرة جذبت قنوات فضائية، بعضها نصَّب نفسه محققًا وقاضيًا وجلادًا فى نفس اللحظة والنتيجة تضارب أقوال والدخول بالقضية إلى نفق مظلم تحول فيه الجانى إلى ضحية والضحية إلى خائن.
التحرش الجنسى ربما لم تصل شهرته بعد إلى الطبيعة الخشنة لهذه القري، طفل أساء التصرف اتجاه طفلة ربما بوعى وعن عمد، لكن طبيعة هذه القرية انتهكت عرضه أمام المارة وعذبته حتى بدا كأن الموت أرحم له.
هنا.. انقلب السحر على الساحر وتحول المذنب لضحية وحملت ردود الأفعال فى ظاهرها وباطنها أسفًا على الطفل ومحت تمامًا من مخيلتها أن هناك طرفًا آخر فى القضية «الطفلة» فهل للجهات المنوطة بالأمر جميعًا سواء اجتماعية، قانونية، تُعلمنا متى يتحول هذا الطفل إلى إرهابي، مجرم، مسجل خطر، أو مغتصب؟.
فيديو يتم تداوله عبر مواقع التواصل الاجتماعى منذ أيام لطفل مربوط فى شجرة تم تعذيبه بوحشية فائقة غطى دمه جسده بالكامل، عارٍ تمامًا ويعتدى عليه جنسيًا فى وسط الشارع وأمام أعين المارة.
اكتشاف المزيد
الصحف
صحيفة
الفيديو أثار جدلاً واسعًا وصارت حالة من التعاطف غير المسبوق مع الطفل، حتى بعد أن برر ناشر الفيديو أن الطفل أو المتحرش- على حد وصفه- حاول الاعتداء الجنسى على إحدى بنات عائلته.
أصل الحكاية يأتى من قريتين فى محافظة أسيوط يفصلهما حوالى كيلو متر.. فتاة فى المرحلة الإعدادية وطفل يبلغ 13 عامًا قيل أنه حاول الاعتداء جنسيًا على الطفلة مما دفع أسرتها لمحاولة الدفاع عن الشرف والعرض بمحاولة قتله وهتك عرضه أمام الأهالي.
الطفل عبدالرحمن، سائق التوك توك بعد الحادث لم يستطع الحديث وكل ما لزم لسانه المرتعش أنه لم يحاول التحرش بالفتاة ولا يعرفها من قبل، ولم يسرق أيضًا كما ورد بمحضر النيابة، الأخ الأكبر لعبدالرحمن أكد أنه كان يعرف الفتاة «شروق»، فقد سبق وترددت على المنزل عدة مرات- بشهادة جيران الطفل- قامت أسرته بكسر خط التليفون الخاص بالطفل، ومنعته من التواصل معها قبل الحادث ب 7 أشهر، ومنذ الحين تتربص أسرة الطفلة للطفل.
اكتشاف المزيد
الصحف
صحيفة
رواية الطفلة وأسرتها أكدت أنه حاول دائمًا الاعتداء عليها لفظيًا، والتضييق عليها أثناء خروجها من المدرسة، وانتهى الأمر بمحاولة الاعتداء عليها بعد منتصف الليل فى حظيرة الماشية، حاولت أسرة الفتاة التواصل مع أسرة الطفل ولفت الانتباه وبعد الحديث والتفاوض اتفقت الأسرتان معًا، أن الطفل السائق لن يقترب من قرية الفتاة مرة أخرى وإذا نزلها فيحق لهم قتله.
الشهادتان جعلتا الطفلة ضحية معرضة طول الوقت للتحرش والتضييق على حركتها، فقدت حقها فى استكمال مسيرتها التعليمية بعد أن قررت أسرتها عدم خروجها من المنزل خوفًا من اختطافها أو اغتصابها، من قبل سائق التوك توك، الطفل.
اكتشاف المزيد
صحيفة
الصحف
حتى قررت أسرة الفتاة أن تأخذ ما اعتبرته حقها بعد طفح الكيل من التحذيرات المستمرة فاختطفت الطفل فى أثناء رجوعه بالتوك توك ليلًا، وفى إحد الأرضى الزراعية، تم تجريده من ملابسه تمامًا وتقييده فى شجرة وبدأ حفل تعذيب جماعى يرأسه والد الفتاة وهو «سكرتير النيابة فى أسيوط» مستخدمين الجنازير والمطاوى والصعق الكهربائي، واختتم الأمر بقيام الأخ الأصغر للفتاة ويبلغ 18 عامًا باغتصاب الطفل وهتك عرضه، ومن ثم إلقائه على الطريق.
هنا.. انقلبت الآية وتحول الجانى إلى ضحية تكسب كل التعاطف بعد أن تم التعامل مع الطفل بإجرام منظم وانتهاك عرضه بتدبير والاعتداء عليه باستخدام أكثر الآلات الحادة قسوة.
اكتشاف المزيد
الصحف
صحيفة
فقدنا القضية الأساسية التى طالما حاولنا من خلال مبادرات وحملات توعية ونزول القرى والمحافظات للتنديد بظاهرة التحرش، والمطالبة بمعاقبة الجانى العاقل والراشد للفعل، والتوعية للطفل المضلل فاقد الإدراك لأثر الفعل، بعد أن عوقب طفل بهذه الوحشية لمحاولة التحرش بطفلة مثله، الفعل الإجرامى غير المبرر تسبب فى ضياع القضية الأصلية فبدلاً من توعيته بمفهوم التحرش ومساوئه تم ذبحه.
ومعروف أن عقوبة انتهاك عرض طفل- اغتصابه- من طفل مثله إذا كان من خارج أسرته تصل من 3 إلى 7 سنوات فقط، والشروع فى قتله عقوبته تدرج ضمن باب المعاملة الجنائية ويتم ما يعرف امتناع مسئولية جنائية فتحفظ القضية أو صدور عقوبة الإيداع فى دور الرعاية كأقصى عقوبة لقتل روح طفل مدى الحياة وترك شرخ نفسى ملازم له لا يمكن ترميمه.
أما التناول الإعلامى للقضية فكان أشد قسوة من الفعل نفسه، فالتحيز ضد أسرة الطفل باعتباره جانيًا يستحق العقاب من قبل بعض الإعلاميات والحديث مع والدته بشيء من إقرار الاتهام فى أثناء بكائها، «بتعيطى ليه يا حاجة هو ابنك مامتش يعني»، كان أشبه بالعزف على جثة طفل ميت لمجرد رفع نسب المشاهدة.
القبلية وسيادة أعراف العائلات فى قرى الصعيد وتعظيمها على قانون الدولة، دفع أسرة الفتاة للاعتداء على الطفل من دون خوف من العواقب القانونية للجرم المفتعل، خاصة إذا كان الطفل من أسرة بسيطة، ليست ذات امتداد عائلى معروف، كما أن إنكار الاعتداء الجسدى عليه رغم تأكيد الطب الشرعى أن الطفل تعرض للتعذيب، وتم هتك عرضه، فإذا كان أحد أقارب الطفل الضحية فى نوبة غضب قد صرخ بأنه يرغب فى تفجير البلد بالكامل، فكيف يكون واقع الحادث على الضحية الطفل نفسه الذى ذبح بخنجر مدبب الرأس حاد الشفرة محقون بسم الوحشية والجهل وانعدام معايير الإنسانية.
الصدمة المكررة أنه فى ظل تلك الحالة من الفوضى والإرهاب تجاه الأطفال فى الصعيد لم يحرك ساكنًا المجلس القومى للأمومة والطفولة، فكل الجمعيات العاملة والمهتمة بمجال الطفولة، تحال القضية إليها عادى إلى جانب القضايا المحولة من خط نجدة الطفل بحسب ما قالته أمل جودة العضو السابق فى ائتلاف حقوق الطفل، بجانب احتياج الطفل لإعادة تأهيل نفسى وبدنى بعد الإصابات المعرض لها، والألم النفسى للطفل لا يمكن لأحد أن يتحمله خاصة أنه هتك عرضه أمام أعين المارة بجانب تصويره ولأن التواصل الاجتماعى لن ينتظر على الحادث انتشر الفيديو بسرعة البرق فأصبح فى نظر المجتمع الصعيدى موصمًا، كما أنه سيحتاج إلى وقت حتى يستطيع التعايش بشكل ربما أقرب للطبيعي.
أمل جودة لفتت الانتباه إلى أن المجلس القومى للأمومة والطفولة يتعامل فقط إذا تلقى حالات فردية من البلاغات، والحالة تأخذ رقمها بعد إتمام الإجراءات وتحول القضية إلى أحد الجمعيات، لكنه لم يتخذ حتى الآن رد فعل على الواقعة.
كما أن لى ملاحظات على دور المجلس الذى لا يأخذ ردود أفعال على شيء فهو يملك آلية لرصد العنف فى المحافظات كلها للأطفال، وكمجلس حكومى يملك صلاحيات أكبر بكثير من الجمعية أو المؤسسة، فأداؤه لا يتسم بأى من ردود الأفعال المناسبة، ويتبقى فقط أن نركع لهم لعمل حملات توعية، وحتى عندما عمل حملة عرفت بتوعية أضرار ختان الإناث نشرها المجلس على القنوات المصرية التى لا يراها أحد.
الطب النفسى أكد أن الطفل المعرض لهذا الجرم سوف يعانى من اضطراب ما بعد الصدمة والعنف المفرط بعد استرجاع المشاهد الإجرامية التى تعرض لها، بجانب إصابته بالقلق والاكتئاب النفسي، أما اجتماعيًا فينعزل الطفل تمامًا عن مواجهة الآخرين والخروج من المنزل نتيجة شعوره بافتقاد الأمان على حد تشخيص د.هالة حماد مستشار الطب النفسى أطفال، التى أضافت أن احتياج الطفل لإعادة التأهيل النفسى ستأخذ فترات طويلة، فالأمر لم يتوقف على التعذيب أو هتك العرض بل الإهانة العلانية وظهور الندبات على جسده ستجعل الحادث ماثلاً أمام عينيه طول الوقت.
الطفل الذى يساء له جنسيًا يتحول إلى مغتصب فيما بعد، الانتهاك المتكرر يخلق طفلاً مغتصبًا وجانيًا، مشيرة إلى أن الطفل المتعلم والأسرة المتعلمة أيضًا تلعب دورًا فى تخفيف حدة الألم والوعى بالكارثة على عقلية الطفل.
هذه الهبة الذى يفقدها عبدالرحمن فهو غير متعلم ويصنف كطفل عامل يعول أسرته لن يستطيع فهم ما العيب فى أن يعاكس فتاة أو يتحرش بها بجانب المبالغة غير المقبولة فى رد الفعل.
كما أن التلذذ بالعنف من قبل الجناة ظاهرة خطيرة كما أوضحتها مستشارة الطب النفسي، والمشاركة الجماعية فى التعذيب فقد المجتمع خطوطه الحمراء، وتبرير المبالغة فى العقاب بأن الأمر يتعلق بالشرف ميوعة وتنصيب العادات والتقاليد حاكم ربوبى على الأفعال وفوق القوانين والأعراف.</t>
  </si>
  <si>
    <t>https://magazine.rosaelyoussef.com/20288/%d9%82%d8%b1%d9%8a%d8%a9-%d8%b5%d8%b9%d9%8a%d8%af%d9%8a%d8%a9-%d8%aa%d9%86%d8%aa%d9%82%d9%85-%d9%85%d9%86-%d8%b7%d9%81%d9%84-%d8%a8%d8%a7%d8%ba%d8%aa%d8%b5%d8%a7%d8%a8%d9%87-%d8%b9%d9%84%d9%86%d8%a7</t>
  </si>
  <si>
    <t>د.ع - فتاة - مصرية - 22 سنة</t>
  </si>
  <si>
    <t>https://www.youm7.com/story/2016/2/5/%D9%86%D9%86%D8%B4%D8%B1-%D8%AA%D8%AD%D9%82%D9%8A%D9%82%D8%A7%D8%AA-%D8%A7%D9%84%D9%86%D9%8A%D8%A7%D8%A8%D8%A9-%D9%81%D9%89-%D8%A7%D8%BA%D8%AA%D8%B5%D8%A7%D8%A8-%D8%A3%D8%AE%D8%B5%D8%A7%D8%A6%D9%89-%D8%A7%D8%AC%D8%AA%D9%85%D8%A7%D8%B9%D9%89-%D9%84%D9%81%D8%AA%D8%A7%D8%A9-%D8%A8%D8%AF%D8%A7%D8%B1-%D8%A3%D9%8A%D8%AA%D8%A7%D9%85/2571035</t>
  </si>
  <si>
    <t>https://www.masress.com/ahram/1476039</t>
  </si>
  <si>
    <t>https://www.alwafd.news/%D8%A3%D8%AE%D8%A8%D8%A7%D8%B1/1043892--</t>
  </si>
  <si>
    <t>https://www.masress.com/akhbarelyomgate/55093099</t>
  </si>
  <si>
    <t>https://www.elwatannews.com/news/details/965746</t>
  </si>
  <si>
    <t>https://www.masress.com/almesryoon/964767</t>
  </si>
  <si>
    <t>https://www.masress.com/elfagr/3025615</t>
  </si>
  <si>
    <t>https://www.soutalomma.com/Article/139138/%D8%AD%D8%A8%D8%B3-%D8%A3%D9%85%D9%8A%D9%86-%D8%B4%D8%B1%D8%B7%D8%A9-%D8%A8%D8%A3%D8%B3%D9%88%D8%A7%D9%86-%D9%85%D8%A7%D8%B1%D8%B3-%D8%A7%D9%84%D8%B1%D8%B0%D9%8A%D9%84%D8%A9-%D9%85%D8%B9-%D8%A7%D9%84%D8%B3%D9%8A%D8%AF%D8%A7%D8%AA-%D8%A8%D8%A7%D9%84%D9%82%D9%88%D8%A9</t>
  </si>
  <si>
    <t>https://www.albawabhnews.com/1831344</t>
  </si>
  <si>
    <t>https://ahlmasrnews.com/news/-/19203/-</t>
  </si>
  <si>
    <t>م.ع - بالغ وش أ بالغ - وم ز بالغ (مصريين)</t>
  </si>
  <si>
    <t>https://ahlmasrnews.com/news/-/23535/-</t>
  </si>
  <si>
    <t>https://www.elfagr.org/2102928</t>
  </si>
  <si>
    <t>ش س ح - مصري - مرشد سياحي</t>
  </si>
  <si>
    <t>متحرش</t>
  </si>
  <si>
    <t>م أ  - مصرية - موظفة - دون توافر سنها</t>
  </si>
  <si>
    <t>م أ  - مصرية - موظفة</t>
  </si>
  <si>
    <t>رقم 19/8 أحوال قسم شرطة ثالث مترو الأنفاق</t>
  </si>
  <si>
    <t>https://www.vetogate.com/2147271</t>
  </si>
  <si>
    <t>ضبط مرشد سياحي تحرش بموظفة في محطة المرج
محمد صابرنشر في فيتو يوم 18 - 04 - 2016
تمكنت وحدة مباحث قسم شرطة ثالث مترو الأنفاق من ضبط "شادي س.ح"، مرشد سياحي ؛ لقيامه بخدش حياء "مارى.ا" موظفة عن طريق تعمده السير أمامها بالسلم المؤدى لرصيف المرج وإظهار صورة مخلة على شاشة هاتفة المحمول لتراها والتعدي عليها بالسب والشتم حال معاتبتها له.
بمواجهة المتهم بما هو منسوب إليه، اعترف بارتكابه الواقعة.
وأمر اللواء محمد يوسف مساعد الوزير لشرطة النقل والمواصلات، بتحرير المحضر رقم 19/8 أحوال قسم شرطة ثالث مترو الأنفاق وإرساله بالمتهم لقسم شرطة الأزبكية لقيده وعرضه على النيابة.</t>
  </si>
  <si>
    <t>https://www.elwatannews.com/news/details/1107242</t>
  </si>
  <si>
    <t>https://www.soutalomma.com/Article/194672/%D8%B6%D8%A8%D8%B7-%D9%85%D8%B1%D8%B4%D8%AF-%D8%B3%D9%8A%D8%A7%D8%AD%D9%8A-%D8%AA%D8%AD%D8%B1%D8%B4-%D8%A8%D9%85%D9%88%D8%B8%D9%81%D8%A9-%D9%81%D9%8A-%D9%85%D8%AD%D8%B7%D8%A9-%D8%A7%D9%84%D9%85%D8%B1%D8%AC</t>
  </si>
  <si>
    <t>https://www.masress.com/elaosboa/347119</t>
  </si>
  <si>
    <t>المطرية</t>
  </si>
  <si>
    <t>م - مصري - 30 سنة - عاطل وب - مصري - 34 سنة - عاطل</t>
  </si>
  <si>
    <t>حبس عاطلين لاتهامهما باستقطاب "الشواذ"من "فيسبوك"
صفوت محمد واحمد بدوىنشر في بوابة أخبار اليوم يوم 04 - 04 - 2016
أمر المستشار شريف مختار رئيس نيابة المطرية، بحبس عاطلين استقطبا الشواذ من "فيسبوك"وصوروهم في مشاهد مخلة وقاما بسرقتهم تحت الاكره.
أكدت تحقيقات معتز أباظة وكيل أول النيابة، أن محمد "٣٠سنه" وباسل"٣٤سنه" قاما بتكوين تشكيل عصابي تخصص في استقطاب الشواذ جنسياً عبر "فيسبوك" وسرقتهم بالإكراه بعد تصويرهم .
و بالقبض عليهم اعترفوا في التحقيقات بقيامهم بتصوير أكثر من ٣٠ فيديو لشخصيات عديدة واقتادوهم إلى أحد المنازل المهجورة، حيث اعتدوا عليهم وصوروهم في أوضاع مخلة ثم قاموا بسرقتهم وابتزازهم بالإكراه، وأمرت النيابة بحبسهم ٤ أيام على ذمة التحقيق وطلبت تحريات المباحث .</t>
  </si>
  <si>
    <t>https://www.masress.com/akhbarelyomgate/59760159</t>
  </si>
  <si>
    <t>رقم 3387 إداري قسم العبور لسنة 2016</t>
  </si>
  <si>
    <t>https://www.alwafd.news/%D8%A3%D8%AE%D8%A8%D8%A7%D8%B1/1148458--</t>
  </si>
  <si>
    <t xml:space="preserve">ب أ  - فتاة - مصرية - 24 سنة - عاطلة وأ ن س - مصري - 25 سنة - عاطل وم م  - مصري - 25 سنة - عاطل وع م أ - مصري - 41 سنة - عاطل وس م ع  - مصري - 47 سنة - عاطل وم م أ - مصري - 31 سنة - عاطل وإ م م  - مصري - 30 سنة - عاطل  </t>
  </si>
  <si>
    <t>م س  - مصري - 38 سنة - نجار</t>
  </si>
  <si>
    <t>https://www.masrawy.com/news/-/details/0/0/0/782540</t>
  </si>
  <si>
    <t>ساقطة الوادي.. استدرجت نجار وصورت له مقطع جنسي لإبتزازه
فتحي عمرنشر في مصراوي يوم 08 - 04 - 2016
تمكنت أجهزة الأمن بالوادي الجديد، من القاء القبض على عاطل وفتاة، وجاري البحث عن باقي أفراد تشكيل عصابي قام بسرقة نجار بالإكراه وإجباره على التوقيع على إيصالات أمانة على بياض وتصوير مقطع جنسي له بمدينة الداخلة بعد أن قام أحدهم باستدراجه بحجة أخذ مقاسات أثاثات منزلية.
وتلقى اللواء محمد قاسم مدير أمن الوادى الجديد، بلاغاً من م . س "38 سنة نجار ومقيم الداخلة بقيام 7 أشخاص بينهم فتاة بسرقة مبلغ 4 آلاف جنية وإجباره على توقيع إيصالات أمانة على بياض بعد أن قاموا بتصويره في وضع مخل مع الفتاة .
بعد تقنين الاجراءات واستصدار أمر من النيابة العامة لضبط المتهمين تم تشكيل فريق بحث، وتبين أن المتهم " م . م . أ " 33 تاجر اتفق مع الشاكي للذهاب لمنزله لرفع بعض مقاسات بالمنزل لتصنيع بعض الأثاثات المنزلية له.
وعند وصوله لمنزل المتهم فوجىء بوجود فتاة تدعى " ب . أ " 24 سنة عاطلة ، " أ . ن س " 25 سنة عاطل ، " م . م " 25 سنة عاطل ، " ع .م .ا " 41 سنة عاطل ، " س . م . ع " 47 سنة عاطل ، " م . م . أ " 31 عاطل ، " إ . م . م " 30 عاطل وقاموا بسرقة مبلغ 4 الاف جنية كانت بحوزته واجباره على توقيع عدد 2 إيصال أمانة على بياض وإجباره على ممارسة الرذيلة مع الفتاه تحت تهديد السلاح وتصويره وقاموا بتهديده بنشر الفيديو على مواقع التواصل الاجتماعي في حالة عدم دفع مبلغ 75 ألف جنيه فتم إعداد مأمورية مكبرة، وتمكنت القوات من القبض على الفتاة والمتهم " ع . م . أ " وتكثف قوات المباحث جهودها لضبط باقي المتهمين وتولت النيابة العامة لمباشرة التحقيقات.</t>
  </si>
  <si>
    <t>https://www.masress.com/almesryoon/990042</t>
  </si>
  <si>
    <t>https://www.masress.com/akhbarelyomgate/61658561</t>
  </si>
  <si>
    <t>https://www.vetogate.com/2158687</t>
  </si>
  <si>
    <t>https://www.shorouknews.com/news/view.aspx?cdate=26042016&amp;id=a6f2d10e-1856-45ee-94c0-a91cc18af677</t>
  </si>
  <si>
    <t>https://www.masrawy.com/news/-/details/0/0/0/819653</t>
  </si>
  <si>
    <t>https://www.albawabhnews.com/1902608</t>
  </si>
  <si>
    <t>https://www.masress.com/hawadeth/268448</t>
  </si>
  <si>
    <t>https://www.elfagr.org/2149304</t>
  </si>
  <si>
    <t>https://www.masress.com/rassd/187262</t>
  </si>
  <si>
    <t>https://www.masress.com/almesryoon/1009932</t>
  </si>
  <si>
    <t>https://www.elfagr.org/2187493</t>
  </si>
  <si>
    <t>https://www.vetogate.com/2239753</t>
  </si>
  <si>
    <t>https://www.masress.com/tahrirnews/3435047</t>
  </si>
  <si>
    <t>https://www.alwafd.news/%D8%A3%D8%AE%D8%A8%D8%A7%D8%B1/1244692--</t>
  </si>
  <si>
    <t>https://www.masress.com/elakhbar/315864</t>
  </si>
  <si>
    <t>https://www.elfagr.org/2191901</t>
  </si>
  <si>
    <t>https://fan.elfagr.org/2191522</t>
  </si>
  <si>
    <t>https://www.masress.com/akhbarelyom/215864</t>
  </si>
  <si>
    <t>https://www.masress.com/almesryoon/1010919</t>
  </si>
  <si>
    <t>https://www.alwafd.news/%D8%A3%D8%AE%D8%A8%D8%A7%D8%B1/1245988--</t>
  </si>
  <si>
    <t>https://www.masress.com/alwakei/60291</t>
  </si>
  <si>
    <t>https://www.masrawy.com/news/-/details/0/0/0/877614</t>
  </si>
  <si>
    <t>https://ahlmasrnews.com/news/-/79478/-</t>
  </si>
  <si>
    <t>https://www.soutalomma.com/Article/280205/%D8%A7%D9%84%D9%86%D9%88%D8%A7%D8%A8-%D9%8A%D9%82%D9%88%D8%AF-%D9%85%D8%B5%D8%A7%D9%84%D8%AD%D8%A9-%D8%A8%D9%8A%D9%86-%D8%A3%D8%A8%D8%B7%D8%A7%D9%84-%D9%81%D9%8A%D8%AF%D9%8A%D9%88-%C2%AB%D8%B2%D9%81%D8%A9-%D9%82%D9%85%D9%8A%D8%B5-%D8%A7%D9%84%D9%86%D9%88%D9%85%C2%BB-%D8%A8%D8%A7%D9%84%D9%81%D9%8A%D9%88%D9%85</t>
  </si>
  <si>
    <t>https://www.youm7.com/story/2016/7/3/%D9%85%D9%86-%D8%A7%D9%84%D9%85%D8%B3%D8%A6%D9%88%D9%84-%D8%B9%D9%86-%D8%AA%D8%B1%D8%AF%D9%89-%D8%A7%D9%84%D9%82%D9%8A%D9%85-%D8%A7%D9%84%D8%A3%D8%AE%D9%84%D8%A7%D9%82%D9%8A%D8%A9-%D8%A7%D9%84%D9%85%D8%AC%D8%AA%D9%85%D8%B9-%D8%A3%D9%85-%D8%B5%D9%86%D8%A7%D8%B9-%D8%A7%D9%84%D8%AF%D8%B1%D8%A7%D9%85%D8%A7/2786654</t>
  </si>
  <si>
    <t>https://www.alnaharegypt.com/461871</t>
  </si>
  <si>
    <t>https://www.alnaharegypt.com/461765</t>
  </si>
  <si>
    <t>https://www.masress.com/almesryoon/1011261</t>
  </si>
  <si>
    <t>https://www.masress.com/almessa/339036</t>
  </si>
  <si>
    <t>https://www.youm7.com/story/2016/7/4/%D8%B7%D8%A7%D8%B1%D9%82-%D8%A7%D9%84%D8%B4%D9%86%D8%A7%D9%88%D9%89-%D9%85%D8%AD%D9%85%D8%AF-%D8%B1%D9%85%D8%B6%D8%A7%D9%86-%D9%84%D9%8A%D8%B3-%D9%85%D8%B3%D8%A6%D9%88%D9%84%D8%A7-%D8%B9%D9%86-%D8%B2%D9%81%D8%A9-%D8%A7%D9%84%D8%B1%D8%AC%D9%84-%D8%A8%D9%82%D9%85%D9%8A%D8%B5/2786884</t>
  </si>
  <si>
    <t>https://www.youm7.com/story/2016/7/7/%D9%87%D8%B0%D8%A7-%D9%85%D8%A7-%D8%AC%D9%86%D8%A7%D9%87-%C2%AB%D8%A7%D9%84%D8%A3%D8%B3%D8%B7%D9%88%D8%B1%D8%A9%C2%BB-%D9%84%D9%85%D8%B5%D8%B1/2790582</t>
  </si>
  <si>
    <t>https://www.youm7.com/story/2016/7/5/%D8%A8%D8%A7%D9%84%D9%81%D9%8A%D8%AF%D9%8A%D9%88-%D8%B9%D9%84%D9%89-%D8%BA%D8%B1%D8%A7%D8%B1-%D9%85%D8%B3%D9%84%D8%B3%D9%84-%D8%A7%D9%84%D8%A3%D8%B3%D8%B7%D9%88%D8%B1%D8%A9-%D9%85%D8%B3%D8%AC%D9%84-%D9%8A%D8%B3%D8%AA%D8%B9%D9%8A%D9%86-%D8%A8%D8%A3%D8%B5%D8%AF%D9%82%D8%A7%D8%A6%D9%87-%D9%88%D9%8A%D8%B2%D9%81%D9%88%D9%86-%D8%B4%D8%A7%D8%A8%D8%A7%D9%8B/2788709</t>
  </si>
  <si>
    <t>https://www.almasryalyoum.com/news/details/978459</t>
  </si>
  <si>
    <t>https://www.soutalomma.com/Article/291751/%D8%AD%D8%A8%D8%B3-%D9%85%D8%AA%D9%87%D9%85-%D8%A8%D8%A7%D8%AE%D8%AA%D8%B1%D8%A7%D9%82-%D8%AD%D8%B3%D8%A7%D8%A8%D8%A7%D8%AA-%D8%A7%D9%84%D9%80%C2%AB%D9%81%D9%8A%D8%B3%D8%A8%D9%88%D9%83%C2%BB-%D9%84%D9%84%D9%81%D8%AA%D9%8A%D8%A7%D8%AA</t>
  </si>
  <si>
    <t>https://www.masress.com/egynews/1959435</t>
  </si>
  <si>
    <t>https://www.soutalomma.com/Article/290640/%D8%B6%D8%A8%D8%B7-%D8%B4%D8%AE%D8%B5-%D9%84%D8%A7%D8%B3%D8%AA%D9%84%D8%A7%D8%A6%D9%87-%D8%B9%D9%84%D9%8A-%D8%AD%D8%B3%D8%A7%D8%A8-%C2%AB%D9%81%D9%8A%D8%B3%D8%A8%D9%88%D9%83%C2%BB-%D8%AE%D8%A7%D8%B5-%D8%A8%D9%81%D8%AA%D8%A7%D8%A9</t>
  </si>
  <si>
    <t>https://www.vetogate.com/2274561</t>
  </si>
  <si>
    <t>https://www.albawabhnews.com/2018127</t>
  </si>
  <si>
    <t xml:space="preserve">ي ف - مصرية </t>
  </si>
  <si>
    <t>ي ف - مصرية</t>
  </si>
  <si>
    <t>رقم 2808 لسنة 2016</t>
  </si>
  <si>
    <t>سيدة فى محضر: زوجى صورنى فى أوضاع مخلة لإجبارى على إقناع صديقاتى بمعاشرته
أسماء شلبىنشر في اليوم السابع يوم 12 - 07 - 2016
الواقعة كانت غريبة عندما ذكرتها الزوجة "يمنى .ف"، فى محضر رسمى حررته بقسم شرطة عين شمس ، تحت رقم 2808 لسنة 2016، تتهم فيه زوجها بإجبارها على تصوير فيديوهات جنسيه لها حتى تقنع صديقاتها بمعاشرته.
وقالت الزوجة فى المحضر :" تزوجت زواج تقليدى فهو صاحب شركة مستلزمات طبية، وأنا أعمل مندوبة بيع أدوية لإحدى الشركات، ومن هنا كان التعارف بينا وبعد عدة أشهر قام بطلبى للزواج ، ووافقت أسرتى على الفور ، نظرا لأنه كان ميسور الحال وذو مظهر جذاب ولم يكن ينقصه إلا قليل من الانضباط فقط لكى يكون الزوج المثالى .
وتابعت فى المحضر :"عشت بعد الزواج سنة كاملة أعانى معه بسبب الخلاف الثقافى بيننا، فهو منفتح جدا ، ولايمانع فى مصادقتى للرجال ، والعيش دون أى حدود أخلاقية ، والاختلاط الذى يسفر عن كوارث وأنا عشت طوال سنوات حياتى فى بيئة متحفظة لا تقبل هذا الانفتاح الغير أخلاقى فكان دائما ما يسخر منى ويتهمنى بالتخلف لرفضى الشرب والسهر فى أماكن غير لائقة".
وأضافت: "أجبرنى فى مرات عديدة على فعل مشاهد خارجة لكى يقوم بتصويرى ، وكنت لا أدرى لماذا يقوم بذلك إلا عندما ساومنى عليها صراحة دون الشعور بأى حياء ، مقابل أن أقنع صديقاتى بمعاشرته مقابل أموال".
اكتشاف المزيد
صحيفة
الصحف
واستكملت : "لم أتصور أنه من الممكن أن يفعل زوج تلك الأفعال مع زوجته، وهددته بفضحه، ولكنه كان أقوى بما يملكه من فيديوهات، فتركت المنزل ، فقام بنشر تلك الصور والفيديوهات على صفحات إلكترونية وتوجه إلى النيابة بعدها واتهمنى بالزنا، وأصبحت فجأة أنا الجانية وهو المجنى عليه".
موضوعات متعلقة
زوجة أمام محكمة الأسرة: "طلقنى ببلوك على الفيس ورفض إثباته رسمياً"</t>
  </si>
  <si>
    <t>https://www.youm7.com/story/2016/7/12/%D8%B3%D9%8A%D8%AF%D8%A9-%D9%81%D9%89-%D9%85%D8%AD%D8%B6%D8%B1-%D8%B2%D9%88%D8%AC%D9%89-%D8%B5%D9%88%D8%B1%D9%86%D9%89-%D9%81%D9%89-%D8%A3%D9%88%D8%B6%D8%A7%D8%B9-%D9%85%D8%AE%D9%84%D8%A9-%D9%84%D8%A5%D8%AC%D8%A8%D8%A7%D8%B1%D9%89-%D8%B9%D9%84%D9%89/2796188</t>
  </si>
  <si>
    <t>https://www.masress.com/almesryoon/1013231</t>
  </si>
  <si>
    <t>الدنلجات</t>
  </si>
  <si>
    <t>ع ج ع - مصري - 46 سنة - بائع بطيخ</t>
  </si>
  <si>
    <t>رقم 22705 جنح مركز الدلنجات</t>
  </si>
  <si>
    <t>حبس بائع أخفي الموبايل أسفل البطيخ وصور 52 سيدة
فايزة الجنبيهىنشر في أخبار اليوم يوم 14 - 07 - 2016
قرر المستشار محمد عناني رئيس محكمة جنح الدلنجات بسكرتارية أحمد صابر وراضي أبوبكر حبس «عيد . ج . ع» «46 سنة» بائع بطيخ سنة مع النفاذ عقب إحالته للمحاكمة العاجلة لإتهامه بالإعتداء علي حرمة المواطنين وقيامه بتصوير أماكن حساسة ل 52 سيدة خلال شرائهن البطيخ باستخدام هاتفه المحمول بمدينة الدلنجات بالبحيرة.. تلقي العميد خالد غانم رئيس فرع البحث الجنائي بلاغا من عدد من السيدات إتهمن «عيد. ج. ع» «46 سنة» بائع بطيخ بتصويرهن أثناء شرائهن البطيخ.. وعلي الفور تم ضبط المتهم وبحوزته الهاتف المحمول وعثر بداخله علي مقطع فيديو لعدد 52 سيدة من بينهن سيدتان بدون ملابس داخلية وبمواجهة المتهم اعترف بحيازته للتليفون وأنه قام باستغلال إنشغال السيدات في شراء البطيخ وقيامه بفتح الموبايل لتسجيل مقطع فيديو واخفائه بين البطيخ واستدراج السيدات لمكان الموبايل حتي يستطيع تصويرهن في أوضاع مخلة.. تحرر عن ذلك المحضر رقم 22705 جنح مركز الدلنجات وبالعرض علي النيابة قرر المستشار محمد شلوف رئيس نيابة الدلنجات بإشراف المستشار أحمد فوزي المحامي العام إحالة المتهم للمحاكمة العاجلة وبالعرض علي محكمة جنح الدلنجات قرر المستشار محمد عناني رئيس محكمة جنح الدلنجات حبس المتهم سنة مع النفاذ.</t>
  </si>
  <si>
    <t>https://www.masress.com/akhbarelyom/217079</t>
  </si>
  <si>
    <t>https://www.masress.com/almesryoon/1014067</t>
  </si>
  <si>
    <t>https://www.masress.com/elakhbar/317079</t>
  </si>
  <si>
    <t>https://www.vetogate.com/2275677</t>
  </si>
  <si>
    <t>https://www.elfagr.org/2203658</t>
  </si>
  <si>
    <t>https://www.elfagr.org/2203671</t>
  </si>
  <si>
    <t>https://www.masress.com/almessa/340314</t>
  </si>
  <si>
    <t>https://www.masress.com/moheet/2451090</t>
  </si>
  <si>
    <t>https://www.youm7.com/story/2016/7/19/%D8%AA%D8%AC%D8%AF%D9%8A%D8%AF-%D8%AD%D8%A8%D8%B3-%D8%A7%D9%84%D8%B2%D9%88%D8%AC-%D9%884-%D9%85%D9%86-%D8%A3%D9%82%D8%A7%D8%B1%D8%A8-%D8%A7%D9%84%D8%B2%D9%88%D8%AC%D8%A9-%D9%81%D9%89-%D9%88%D8%A7%D9%82%D8%B9%D8%A9-%D9%82%D9%85%D9%8A%D8%B5/2805936</t>
  </si>
  <si>
    <t>https://www.masress.com/moheet/2451139</t>
  </si>
  <si>
    <t>https://www.shorouknews.com/news/view.aspx?cdate=19072016&amp;id=7d4a69f0-a149-4170-ac46-052192b92994</t>
  </si>
  <si>
    <t>https://www.masress.com/shbabmisr/145776</t>
  </si>
  <si>
    <t>https://www.masress.com/veto/2279009</t>
  </si>
  <si>
    <t>https://www.soutalomma.com/Article/291965/%D8%B5%D9%88%D8%B1-%D8%AC%D8%AF%D9%8A%D8%AF%D8%A9-%D9%84%D9%80-%C2%AB%D9%81%D8%B6%D9%8A%D8%AD%D8%A9-%D8%A7%D9%84%D8%AA%D8%AC%D9%85%D8%B9%C2%BB-%D9%88%D8%A7%D8%AA%D9%87%D8%A7%D9%85%D8%A7%D8%AA-%D9%84%D9%85%D8%B1%D8%AA%D8%A7%D8%AF%D9%8A%D9%87%D8%A7-%D8%A8%D9%85%D9%85%D8%A7%D8%B1%D8%B3%D8%A9-%D8%A7%D9%84%D8%AC%D9%86%D8%B3-%D8%A7%D9%84%D8%AC%D9%85%D8%A7%D8%B9%D9%8A</t>
  </si>
  <si>
    <t>https://www.alwafd.news/%D8%A3%D8%AE%D8%A8%D8%A7%D8%B1/1259756--</t>
  </si>
  <si>
    <t>https://www.vetogate.com/2308057</t>
  </si>
  <si>
    <t>https://www.albawabhnews.com/2067141</t>
  </si>
  <si>
    <t>https://www.youm7.com/story/2016/8/14/%D8%A8%D8%B9%D8%AF%D9%85%D8%A7-%D8%A7%D8%AA%D9%87%D9%85%D8%AA%D9%87-%D8%A8%D8%A7%D9%84%D8%AA%D8%AD%D8%B1%D8%B4-%D9%85%D8%AF%D9%8A%D8%B1-%D9%85%D8%AF%D8%B1%D8%B3%D8%A9-%D8%A8%D8%A3%D9%88%D8%B3%D9%8A%D9%85-%D8%A7%D9%84%D9%85%D8%B9%D9%84%D9%85%D8%A9-%D9%84%D9%87%D8%A7-%D9%81%D9%8A%D8%AF%D9%8A%D9%88%D9%87%D8%A7%D8%AA-%D9%88%D8%B5%D9%88%D8%B1/2843138</t>
  </si>
  <si>
    <t>https://www.youm7.com/story/2016/8/16/%D8%B4%D8%B1%D9%8A%D9%83-%D9%85%D8%AF%D9%8A%D8%B1-%D8%A7%D9%84%D9%85%D8%AF%D8%B1%D8%B3%D8%A9-%D8%A7%D9%84%D9%85%D8%AA%D9%87%D9%85-%D8%A8%D8%A7%D9%84%D8%AA%D8%AD%D8%B1%D8%B4-%D8%A7%D9%84%D9%85%D8%B9%D9%84%D9%85%D8%A9-%D8%A8%D8%AA%D8%B9%D9%85%D9%84-%D8%B5%D9%81%D8%AD%D8%A7%D8%AA-%D8%AC%D9%86%D8%B3%D9%8A%D8%A9-%D9%88%D8%AA%D9%85%D8%A7%D8%B1%D8%B3/2844508</t>
  </si>
  <si>
    <t>https://www.masress.com/moheet/2462643</t>
  </si>
  <si>
    <t>المنشاة</t>
  </si>
  <si>
    <t>م ش ب - مصري - 23 سنة - عامل</t>
  </si>
  <si>
    <t>أ ف ش - مصري - 16 سنة - طالب وك م م - مصري - 14 سنة طالب</t>
  </si>
  <si>
    <t>ف ش ع - مصري - 60 سنة وم م ع - مصري - 69 سنة</t>
  </si>
  <si>
    <t>رقم 4368 إداري المركز لسنة 2016</t>
  </si>
  <si>
    <t>بتهمة نشر فيديو مُخل بالآداب لمراهقين اثنين.. بلاغ ضد عامل في سوهاج
عبد الرحمن أبو ريةنشر في التحرير يوم 26 - 08 - 2016
اتهم موظفان بالمعاش في سوهاج، عاملا بمركز المنشاة، بتشويه سمعتهما، بعد نشر فيديو يصور ابنيهما في أوضاع مخلة.
وتقدم «فرج.ش.ع»،60 عاما، بالمعاش، و«محمود.م.ع»، 69 عاما، بالمعاش، ببلاغ لمركز شرطة المنشاة، جنوب سوهاج، ضد «مينا.ش.ب»، 23 عاما، عامل، بتهمة تشويه سمعتهما ونشر مقطع فيديو مخل بالآداب على الإنترنت لابنيهما «أبانوب.ف»، 16 عاما، طالب، و«كريم مح»، 14 عاما، طالب، يقيمان بناحية الحريزات الغربية.
وكلفت إدارة البحث الجنائي بالتحري عن الواقعة، بالتنسيق مع إدارة الأمن الوطني وفرع الأمن العام، وتحرر عن ذلك المحضر رقم 4368 إداري المركز، لسنة 2016 ،وتولت النيابة العامة التحقيق.</t>
  </si>
  <si>
    <t>https://www.masress.com/tahrirnews/3468892</t>
  </si>
  <si>
    <t>https://www.masress.com/ona/2730316</t>
  </si>
  <si>
    <t>https://www.masress.com/moheet/2475977</t>
  </si>
  <si>
    <t>https://www.masress.com/rassd/192743</t>
  </si>
  <si>
    <t>https://www.masress.com/almesryoon/1038443</t>
  </si>
  <si>
    <t>https://www.masress.com/hawadeth/287054</t>
  </si>
  <si>
    <t>https://www.elwatannews.com/news/details/1504829</t>
  </si>
  <si>
    <t>https://ahlmasrnews.com/news/-/142166/-</t>
  </si>
  <si>
    <t>https://www.vetogate.com/2414136</t>
  </si>
  <si>
    <t>https://www.masress.com/almesryoon/1059763</t>
  </si>
  <si>
    <t>https://www.youm7.com/story/2016/10/17/%D8%A8%D8%A7%D9%84%D9%81%D9%8A%D8%AF%D9%8A%D9%88-%D9%88%D8%A7%D9%84%D8%B5%D9%88%D8%B1-%D8%B9%D8%A7%D8%A6%D9%84%D8%A9-%D8%A3%D8%A8%D9%88-%D8%B4%D9%86%D8%A7%D9%81-%D8%AA%D8%B9%D9%8A%D8%AF-%D8%AA%D8%AC%D8%B3%D9%8A%D8%AF-%D9%85%D8%B3%D9%84%D8%B3%D9%84-%D8%A7%D9%84%D8%A3%D8%B3%D8%B7%D9%88%D8%B1%D8%A9-%D9%81%D9%89/2925340</t>
  </si>
  <si>
    <t>https://www.masress.com/tahrirnews/3525256</t>
  </si>
  <si>
    <t>https://www.shorouknews.com/news/view.aspx?cdate=17102016&amp;id=68f1fe71-2166-4ce3-9936-7d2a4f45b14e</t>
  </si>
  <si>
    <t>https://www.masress.com/tahrirnews/3524760</t>
  </si>
  <si>
    <t>https://www.youm7.com/story/2016/10/18/%D8%A7%D9%84%D9%86%D9%8A%D8%A7%D8%A8%D8%A9-%D8%AA%D8%B3%D8%AA%D9%85%D8%B9-%D9%84%D8%A3%D9%82%D9%88%D8%A7%D9%84-%D8%B4%D9%8A%D8%AE-%D8%A7%D9%84%D8%A8%D9%84%D8%AF-%D9%81%D9%89-%D9%88%D8%A7%D9%82%D8%B9%D8%A9-%D8%A5%D8%B9%D8%A7%D8%AF%D8%A9-%D8%AA%D9%82%D9%84%D9%8A%D8%AF-%D9%85%D8%B3%D9%84%D8%B3%D9%84/2927128</t>
  </si>
  <si>
    <t>الدخيلة</t>
  </si>
  <si>
    <t>أ م أ - مصري - 15 سنة - طالب و م ع ح - مصري - 14 سنة - طالب و و س أ ج - مصري - 15 سنة - طالب</t>
  </si>
  <si>
    <t>م ع ط - مصري - 13 سنة - طالب</t>
  </si>
  <si>
    <t>ع ط ح - مصري - 46 سنة - مدير شركة</t>
  </si>
  <si>
    <t>ضبط 3 طلاب لقيامهم بإجبار زميلهم على أفعال مخلة داخل شقة بالإسكندرية
محمد العدوىنشر في البوابة يوم 04 - 10 - 2016
ألقت قوات الأمن بالإسكندرية، اليوم الثلاثاء، القبض على 3 طلاب، مقيمين بدائرة قسم شرطة الدخيلة، لقيامهم بإجبار زميلهم بقيام بأفعال مخلة ومنافية للأداب وقيامهم بتصويره بهاتف المحمول داخل شقة.
البداية، عندما تلقى قسم شرطة الدخيلة من ع ط ح 46 سنة، مدير شركة بتروجيت، مقيم بالعقار رقم 15 شارع مسجد الرحمن دائرة القسم بقيام كل من ا م ا 15 سنة، طالب، مقيم بذات العقار، وم ع ح 14 سنة، طالب، وس ا ج 15 سنة، طالب، مقيمان دائرة القسم باستدراج نجله م ع ط 13 سنة، طالب، مقيم بذات العنوان بشقة الأول وإجباره على مداعبة أعضائهم الذكرية وقيام الأول بتصويره بهاتفه المحمول.
وتمكن ضباط وحدة مباحث القسم من ضبطهم وضبط بحوزة الأول الهاتف المحمول.
وبمواجهتهم اعترفوا، وتحرر المحضر إداري قسم الدخيلة.
بعد العرض على النيابة، قررت حجز المتهمين وإعادة عرضهم رفقة تحريات المباحث مع مراعاة مدة الحجز القانونية، ويرسل الكارت الميموري الخاص بالهاتف المحمول لقسم الأدلة الجنائية لبيان ما به من صور وعما إذا كانت مفبركة من عدمه.</t>
  </si>
  <si>
    <t>https://www.albawabhnews.com/2143963</t>
  </si>
  <si>
    <t>الحامول</t>
  </si>
  <si>
    <t>فتاة تضرب شابا ب«الشبشب» عقابا على تركيب صور مخلة لها في كفر الشيخ
مي محمدنشر في فيتو يوم 03 - 10 - 2016
تداول مستخدمو موقع التواصل الاجتماعي «فيس بوك»، مقطع فيديو يرصد فتاة تضرب شابًا بالشبشب في مدينة الحامول بكفر الشيخ، في جلسة رد اعتبار.
وكان أحد الشباب قرر إنشاء صفحة على «فيس بوك»، ووضع صورة الفتاة، وركب على وجهها عددًا من الصور المخلة، وتمكن عدد من النشطاء التوصل للصفحة وتبين أنه من أهالي الحامول، وأنكر في بداية مواجهته، لكنه اعترف، واتفقت العائلتان على عقد جلسة حكم خلالها برد اعتبار الفتاة بضرب الشاب بالشبشب وتصويره فيديو ونشر المقطع عبر موقع التواصل الاجتماعي.
ورفضت الفتاة وأسرتها التعليق على الواقعة.</t>
  </si>
  <si>
    <t>https://www.vetogate.com/2392890</t>
  </si>
  <si>
    <t>https://www.vetogate.com/2465325</t>
  </si>
  <si>
    <t>ح ح - مصري - بودي جارد</t>
  </si>
  <si>
    <t>م ع - مصري</t>
  </si>
  <si>
    <t>رقم 68120 لسنة 2016</t>
  </si>
  <si>
    <t>بودى جارد يصطاد الشواذ عبر "فيس بوك" ويجردهم من ملابسهم لتصويرهم وسرقتهم
اليوم السابعنشر في اليوم السابع يوم 21 - 11 - 2016
كتب محمود عبد الراضى - هناء أبو العز
استغل بودى جارد تلهف الرجال الشواذ على ممارسة الجنس مع آخرين مقابل المال، وقرر اصطياد الشواذ من مواقع التواصل الاجتماعى بحجة ممارسة الرذيلة معهم، ثم يتعدى عليهم بالضرب ويجبرهم على خلع ملابسهم وتصويرهم بالفيديو فى اوضاع مخلة للآداب ثم سرقتهم والهرب من المكان.
تلقت غرفة النجدة بلاغاً من مواطن يدعى "محمد.ع" يقيم بشارع قائد الأسراب فى المنتزه بالاسكندرية ، يفيد أنه أثناء تواجده بشقة صديقه فوجىء بشخص مجهول يقتحم الشقة ويتعدى عليه بالضرب ويسرقه بالإكراه، وأدلى بمواصفاته.
لم يقتنع اللواء شريف عبد الحميد مدير مباحث الاسكندرية، برواية المصاب المختلقة، وبإعادة استجوابه مرة أخرى أكد أنه شاذ جنسيا وانه اعتاد استقطاب الرجال لممارسة الجنس معه داخل شقة صديقه، إلا أنه فى المرة الاخيرة فوجىء ببودى جارد يتعدى عليه بالضرب ويطعنه بآلة حادة ويسرقه.
اكتشاف المزيد
الصحف
صحيفة
وتوصلت تحريات أجهزة الأمن إلى أن البودى جارد يدعى " حسام.ح"، تم تحديد مكان وجوده والقبض عليه، حيث اعترف المتهم انه اعتاد اصطياد الشواذ جنسيا من مواقع التواصل الاجتماعى، والتواصل معهم والاتفاق على ممارسة الجنس معهم، وعندما يذهب إليهم يضربهم ويخلع ملابسهم ويصورهم فى أوضاع مخلة لابتزازهم بعد ذلك، ويسرق شققهم ويهرب، فأمر اللواء عادل التونسى، مساعد وزير الداخلية مدير أمن الاسكندرية، بتحرير المحضر رقم 68120 لسنة 2016 بالواقعة.</t>
  </si>
  <si>
    <t>https://www.youm7.com/story/2016/11/21/%D8%A8%D9%88%D8%AF%D9%89-%D8%AC%D8%A7%D8%B1%D8%AF-%D9%8A%D8%B5%D8%B7%D8%A7%D8%AF-%D8%A7%D9%84%D8%B4%D9%88%D8%A7%D8%B0-%D8%B9%D8%A8%D8%B1-%D9%81%D9%8A%D8%B3-%D8%A8%D9%88%D9%83-%D9%88%D9%8A%D8%AC%D8%B1%D8%AF%D9%87%D9%85-%D9%85%D9%86-%D9%85%D9%84%D8%A7%D8%A8%D8%B3%D9%87%D9%85/2977586</t>
  </si>
  <si>
    <t>https://www.alwafd.news/%D8%A3%D8%AE%D8%A8%D8%A7%D8%B1/1411164--</t>
  </si>
  <si>
    <t>https://www.masress.com/tahrirnews/3552004</t>
  </si>
  <si>
    <t>https://www.vetogate.com/2484536</t>
  </si>
  <si>
    <t>https://www.vetogate.com/2484562</t>
  </si>
  <si>
    <t>https://www.albawabhnews.com/2251776</t>
  </si>
  <si>
    <t>https://ahlmasrnews.com/news/-/185660/-</t>
  </si>
  <si>
    <t>ص م أ - مصري - 25 سنة</t>
  </si>
  <si>
    <t>آخرة الحرام!! فضيحة وقتل وسجن
عبد العاطي محمدنشر في المساء يوم 11 - 12 - 2016
ادلي صالح م أ 25 سنة من مدينة صان الحجر المتهم بقتل عشيقته ر.ش "24 سنة" ربة منزل من عزبة كركور باعترافات تفصيلية حول كيفية ارتكابة لجريمته.. مؤكداً انه ارتبط بعلاقة محرمة مع زوجة صديقه منذ شهر وكان يلتقي بها بمنزل الزوجية مستغلا سفر زوجها للعمل في الخارج.. أضاف انه أقام أيضا علاقة شيطانية مع القتيلة التي كانت تحبه وتريدة ان يكون لها وحدها.
قال المتهم ان عشيقته الثانية غافلته اثناء لقاء محرم معها و نسخت صور مخلة لحبيبته الأولي من علي هاتفه المحمول وهددته بنشرها في حالة عدم الحضور إليها واضطر الي الذهاب اليها وعاتبها علي فعلتها في حقه وتصالحا داخل غرفة النوم موضحاً انه طالبها بمسح صور حبيبته من علي هاتفها الا انها رفضت لتكون سيفا علي رقبته وانه لو تخلي عنها سوف تنشر صورها علي موقع التواصل الاجتماعي "الفيس بوك".
استطرد المتهم بأنه لم يكن في نيته قتل عشيقته وانه عاشرها وفجاة لعب الشيطان برأسه فقام بخنقها بإلايشارب ولم يرحم توسلاتها حتي لفظت أنفاسها وبعدها قام ببعثرة محتويات غرفة النوم وسرق هاتفها وأرسل رسالة منه علي هاتف شقيقتها تستغيث من وجود لصوص بالشقة لتمويه وتضليل رجال الشرطة ثم هرب من مسرح الجريمة دون ان يراه احد وتخلص من الشريحة بالقائها بالزراعات وباع الهاتف المحمول.
قام المتهم بتمثيل الجريمة كاملة بحضور أحمد العجمي ممثل النيابة العامة وباشراف المستشار وليد جمال المحامي العام لنيابات شمال الشرقية.</t>
  </si>
  <si>
    <t>https://www.masress.com/almessa/359190</t>
  </si>
  <si>
    <t>https://www.masress.com/ahram/1568959</t>
  </si>
  <si>
    <t>رقم 2672 إدارى الزرقا</t>
  </si>
  <si>
    <t>https://ahlmasrnews.com/news/-/175915/-</t>
  </si>
  <si>
    <t>غ إ - ممثلة</t>
  </si>
  <si>
    <t>https://www.masress.com/alwakei/58893</t>
  </si>
  <si>
    <t>فيديو: بعد إغمائها علي الهواء .. نقل غادة ابراهيم لمستشفى القوات المسلحة بالمعادى بعد اتصال تليفوني فاضح
لحظة انهيارهانشر في الواقع يوم 26 - 03 - 2016
نقلت الفنانة غادة ابراهيم إلى مسشفي القوات المسلحة بالمعادى، حيث تجرى عدد من الفحوصات وذلك بعد أن انهياريها خلال حوارها مع سعيد حساسين مقدم برنامج "انفراد"، بسبب مداخلة هاتفية لمتصلة، ودخلت فى حالة إغماء، على الهواء.
وقبل أن تدخل الفنانة فى حالة الإغماء، أجهشت بالبكاء، ورددت "حسبى الله ونعم الوكيل"، على خلفية اتهامها فى قضية إدارة أعمال مخلة بالآداب فى شقة سكنية.
حيث قالت سيدة تدعى «سعاد» خلال مداخلة هاتفية ببرنامج «انفراد» المذاع عبر فضائية «العاصمة»، تقديم الإعلامي سعيد حساسين، إنها تتذكر غادة إبراهيم جدًا، في أثناء وجودها على شاطئ «عايدة» ترتدي «مايوه بيكيني بشَبَك»، وبرفقتها بنت وولد صغيرين وسيدة كبيرة، وتتحدث في الهاتف، «وطول المكالمة عمَّالة توزَّع بنات»، على حد قولها.
وأضافت المتصلة: «كانت عمَّالة تقول في التليفون البنت دي كانت لابسة إيه وعملت إيه، هي مش عارف مين معندهاش غير الفستان دا؟ ينفع كده؟ ومتأكده من الكلام اللي أنا بقوله».</t>
  </si>
  <si>
    <t>https://talkshow.elfagr.org/2075339</t>
  </si>
  <si>
    <t>ي ا - مصري - إعلامي</t>
  </si>
  <si>
    <t>تفاصيل أزمة مكالمة يوسف الحسيني «الجنسية».. وهروبه
محيطنشر في محيط يوم 21 - 04 - 2016
انتشرت خلال الأيام القليلة الماضية، تسريبات لمكالمة "جنسية" فاضحة، منسوبة إلى الإعلامي يوسف الحسيني، وهو يتحدث مع سيدة، حيث تتضمن المحادثة ألفاظاً إباحية خادشة للحياء.
وتحت عنوان "تسريب مكالمة جنسية ليوسف الحسيني لاعتراضه على بيع تيران وصنافير"، تداول رواد مواقع التواصل الاجتماعي الفيديو الفاضح على نطاق واسع، دون أن يصدر حتى الآن أي توضيح أو نفي رسمي من "الحسيني".
ويعتبر "الحسيني" من أبرز الإعلاميين المؤيدين لثورة 30 يونيو، وصاحب الرئيس عبدالفتاح السيسي في جولاته بالخارج.
وتعالت نبرة مقدم برنامج "السادة المحترمون" على قناة "أون تي في"، مؤخرا، ضد التنازل عن جزيرتي تيران وصنافير للسعودية، وممارسات وزارة الداخلية، الأمر الذي اعتبره مراقبون، تصفية حسابات بين أجهزة سيادية.
ووصف مراقبون الأمر بأنه عودة للتسريبات التي بدأها الإعلامي عبدالرحيم علي، عبر فضائية "القاهرة والناس"، عقب ثورة 25 يناير، ضد المعارضين للنظام.
ومن ناحيته، كشف مصدر مقرب من الإعلامي يوسف الحسيني عن أن التسجيل الصوتي الذي انتشر للإعلامي مفبرك ولا أساس له من الصحة.
اكتشاف المزيد
صحيفة
الصحف
وقال المصدر في تصريحات صحفية، إن من يدقق في التسجيل يجد اختلافا كبيرا بين صوت يوسف والصوت الموجود في التسجيل.
وأوضح أن الحسيني غير موجود حاليا في مصر، متساءلاً: "لماذا الهجوم على يوسف الحسيني في هذا التوقيت، وظهور تسجيل صوتي له، بعد أن هاجم السيسي في إحدى حلقات برنامجه (السادة المحترمون)".
ومن جانبه، نفى يوسف الحسيني الأنباء التي ترددت حول صدور قرار من السلطات بإبعاده عن الإعلام؛ بسبب انتقاده إعلان الحكومة تبعية جزيرتي "تيران وصنافير" للسعودية.</t>
  </si>
  <si>
    <t>https://www.masress.com/moheet/2415427</t>
  </si>
  <si>
    <t>https://www.masrawy.com/news/-/details/0/0/0/782435</t>
  </si>
  <si>
    <t>https://www.masress.com/alwakei/59203</t>
  </si>
  <si>
    <t>https://www.vetogate.com/2129540</t>
  </si>
  <si>
    <t>https://www.soutalomma.com/Article/181846/%D8%A8%D8%A7%D9%84%D9%81%D9%8A%D8%AF%D9%8A%D9%88-%C2%AB%D8%B3%D8%B9%D9%8A%D8%AF%C2%BB-%D9%84%D9%80%C2%AB%D8%B5%D9%84%D8%A7%D8%AD%C2%BB-%D8%AA%D9%82%D8%A8%D9%84%D9%87%D8%A7-%D8%B9%D9%84%D9%89-%D9%86%D9%81%D8%B3%D9%83-%D8%A5%D9%86-%D9%85%D8%B1%D8%A7%D8%AA%D9%83-%D8%AA%D8%AA%D8%B5%D9%88%D8%B1-%D9%83%D8%AF%D9%87</t>
  </si>
  <si>
    <t>https://www.shorouknews.com/news/view.aspx?cdate=07052016&amp;id=50cfc096-ae07-4a52-8bb1-0eb68bdceabc</t>
  </si>
  <si>
    <t>https://fan.elfagr.org/2129365</t>
  </si>
  <si>
    <t>https://fan.elfagr.org/2129061</t>
  </si>
  <si>
    <t>https://www.masress.com/fjp/197630</t>
  </si>
  <si>
    <t>https://www.masress.com/fjp/197699</t>
  </si>
  <si>
    <t>https://www.masress.com/soutelomma/1292778</t>
  </si>
  <si>
    <t>https://www.masress.com/almesryoon/1014274</t>
  </si>
  <si>
    <t>https://www.albawabhnews.com/2054816</t>
  </si>
  <si>
    <t>https://www.masress.com/elfagr/3227159</t>
  </si>
  <si>
    <t>https://www.vetogate.com/2308604</t>
  </si>
  <si>
    <t>https://www.masress.com/almessa/343000</t>
  </si>
  <si>
    <t>https://www.vetogate.com/2319295</t>
  </si>
  <si>
    <t>م م - مصرية - 30 سنة</t>
  </si>
  <si>
    <t>https://www.vetogate.com/2344428</t>
  </si>
  <si>
    <t>حبس عامل قتل عشيق زوجته في المنيا
إنعام محمد ربيعنشر في فيتو يوم 30 - 08 - 2016
أمرت النيابة العامة بمركز المنيا، حبس متهم وزوجته أربعة أيام على ذمة التحقيقات مع مراعاة التجديد لهما في الميعاد، وذلك لاتهامهما بالقتل العمد لعشيق الزوجة لرفض المجني عليه إنهاء العلاقة معها وتهديدها بمقاطع فاضحة، وذلك بإحدى قرى مركز المنيا.
تعود أحداث الواقعة لعثور شيخ خفراء قرية بني أحمد الشرقية على جثة لشاب في العقد الثالث من عمره ملقاة وسط زراعات الذرة الواصلة بين القرية المذكورة ومنطقة كدوان، وبالانتقال والفحص تبين أنها ل "اسحق ج " 27 سنة حاصل على دبلوم وعلى الفور تم تشكيل فريق بحث جنائي توصل إلى أن مرتكبي الواقعة عامل وزوجته.
وتلقي اللواء فيصل دويدار مساعد وزير الداخلية لأمن المنيا، إخطارا من العميد عبد الفتاح الشحات رئيس مباحث المديرية، بالعثور على جثه لشاب في العقد الثالث من عمره.
تم تشكيل فريق بحث جنائي برئاسة المقدم أحمد صلاح رئيس مباحث مركز المنيا، والذي تمكن من كشف غموض الحادث حيث تبين أن المتهم بارتكاب الواقعة "مرزوق ف" 32 سنه _عامل بالمحاجر بالاشتراك مع زوجته "م م" 30 سنه، حيث استدرجته الأخيرة لمنطقة وسط الزراعات، والتي اعتاد المجني عليه التردد إليها لممارسة لعب القمار ومقابلتها بذات المكان وحضرت إليه بصحبة زوجها وسرعان ما قاما بخنقه بإيشارب المتهمة حتى تركوة جثة هامدة.
اكتشاف المزيد
الصحف
صحيفة
وتبين أن سبب ارتكابهما الحادث رفض المجني عليه قطع علاقته مع المتهمة وتهديدها بمقاطع فيديو فاضحة مما دفعهما لقتله وتحرر محضر بالواقعة.</t>
  </si>
  <si>
    <t>https://www.alwafd.news/%D8%A3%D8%AE%D8%A8%D8%A7%D8%B1/1324820--</t>
  </si>
  <si>
    <t>https://www.soutalomma.com/Article/343664/%D8%AD%D8%A8%D8%B3-%D8%B2%D9%88%D8%AC-%D9%82%D8%AA%D9%84-%D8%B9%D8%B4%D9%8A%D9%82-%D8%B2%D9%88%D8%AC%D8%AA%D9%87-4-%D8%A3%D9%8A%D8%A7%D9%85-%D8%B9%D9%84%D9%8A-%D8%B0%D9%85%D8%A9-%D8%A7%D9%84%D8%AA%D8%AD%D9%82%D9%8A%D9%82%D8%A7%D8%AA</t>
  </si>
  <si>
    <t>https://www.soutalomma.com/Article/342923/%D8%A7%D9%84%D8%B9%D8%AB%D9%88%D8%B1-%D8%B9%D9%84%D9%89-%D8%AC%D8%AB%D8%A9-%D8%B4%D8%A7%D8%A8-%D9%85%D9%84%D9%82%D8%A7%D8%A9-%D9%88%D8%B3%D8%B7-%D8%A7%D9%84%D8%B2%D8%B1%D8%A7%D8%B9%D8%A7%D8%AA-%D8%A8%D8%A7%D9%84%D9%85%D9%86%D9%8A%D8%A7</t>
  </si>
  <si>
    <t>https://www.masrawy.com/news/-/details/0/0/0/932667</t>
  </si>
  <si>
    <t>https://www.albawabhnews.com/2165740</t>
  </si>
  <si>
    <t>ر أ - مصرية</t>
  </si>
  <si>
    <t>رقم 2987 لسنة 2016</t>
  </si>
  <si>
    <t>فتاة تدفع ثمن وقوعها فى حب مديرها بانتشار فيديوهاتها الجنسية معه
أسماء شلبىنشر في اليوم السابع يوم 14 - 04 - 2016
أقامت "رباب.ا" دعوى إثبات زواج أمام محكمة الأسرة بمصر الجديدة ضد "مدحت.س" بعد أن أدعت قيام مديرها بالعمل بمحاولة إقناعها بالزواج عرفياً منه وعندما رفضت هدها بطردها من العمل فوافقت وبعد معاشرتها كالأزواج لمدة 10 شهور تركها ولكن بعد أن نشر لها فيديوهات جنسية معه بين أصدقائه وأخفى وجهه.
وأكملت فى الدعوى رقم 2987 لسنة 2016 أمام محكمة الأسرة بمصر الجديدة "أحاطنى باهتمام شديد وأخذ يكتب فى أشعار فأثار اهتمامى لأننى لم أجد من أحد هذا التعامل عند عائلتى، ولكن مع الوقت ظهر على حقيقته بعد أن عرض على العيش معه والقيام بأشياء خادشة للحياء".
وتابعت "عندما رفضت بدأت المعركة معى وتهديدى بطردى من العمل ووقتها وجدت بالفعل أننى سأخسر كل ما فعلته طوال سنتين فى شغل تلك الوظيفة فاقترحت عليه أن نفعل ما يريده ولكن فى الحلال وقمنا بتحرير عقد زواج عرفى واستمرت علاقتنا فى الخفاء لمدة 10 شهور".
وأضافت "كان يصورنى وأنا فى صحبته ويبرر ذلك بأنه يفتقدنى دائماً بسبب غيابى عنه ولكنى لم أكن أعلم أننى واحدة من ضمن القائمة التى تحتوى عليها مكتبته وبعد أن قضى وقت لطيف معى قام بالتهرب منى وقال لى نصاً: أننى أخذت المقابل فلا داعى للاستمرار فى تلك الزيجة المشبوهة".
واستطردت "عندما هددته بالإفصاح عن ما بيننا قام بنشر فيديوهات كانت لى بصحبته ووزعها بين أصدقائه ليشوه سمعتى، وقال أننى أحاول أن أغويه حتى يقع فى فخ الزواج منى وأنكر ما بيننا وبفضل سلطته وعلاقته تسبب فى طردى من العمل، ووجدت نفسى قد خسرت كل شى وخصوصاً بعد أن علمت أسرتى بما فعلته".
موضوعات متعلقة:
الحكم بنفقة "30 جنيها" شهريا لسيدة تعول 3 أطفال طلقها زوجها وتزوج بأخرى</t>
  </si>
  <si>
    <t>https://www.youm7.com/story/2016/4/14/%D9%81%D8%AA%D8%A7%D8%A9-%D8%AA%D8%AF%D9%81%D8%B9-%D8%AB%D9%85%D9%86-%D9%88%D9%82%D9%88%D8%B9%D9%87%D8%A7-%D9%81%D9%89-%D8%AD%D8%A8-%D9%85%D8%AF%D9%8A%D8%B1%D9%87%D8%A7-%D8%A8%D8%A7%D9%86%D8%AA%D8%B4%D8%A7%D8%B1-%D9%81%D9%8A%D8%AF%D9%8A%D9%88%D9%87%D8%A7%D8%AA%D9%87%D8%A7-%D8%A7%D9%84%D8%AC%D9%86%D8%B3%D9%8A%D8%A9/2674700</t>
  </si>
  <si>
    <t>https://www.masress.com/elaosboa/355702</t>
  </si>
  <si>
    <t>https://www.albawabhnews.com/1961986</t>
  </si>
  <si>
    <t>https://ahlmasrnews.com/news/-/58422/-</t>
  </si>
  <si>
    <t>https://www.masress.com/elmogaz/296193</t>
  </si>
  <si>
    <t>https://www.shorouknews.com/news/view.aspx?cdate=01062016&amp;id=824ae960-c956-4461-a939-18ae3a959830</t>
  </si>
  <si>
    <t>https://www.masress.com/egynews/1924093</t>
  </si>
  <si>
    <t>https://www.masress.com/almesryoon/988149</t>
  </si>
  <si>
    <t>https://www.masress.com/fjp/193910</t>
  </si>
  <si>
    <t>https://www.masress.com/tahrirnews/3470500</t>
  </si>
  <si>
    <t>أ م ر - مصري - 29 سنة - مدرس</t>
  </si>
  <si>
    <t>ش خ - مصرية</t>
  </si>
  <si>
    <t>المحكمة تطلق سيدة من مدرس مارس الجنس مع تلميذاته وصورهن عرايا على هاتفه
تهامي البندارينشر في التحرير يوم 08 - 11 - 2016
«مبقتش قادرة استحمل العيشة معاه، كل يوم بلاقى صور مخلة وفيديوهات ليه مع بنات عنده فى الدرس».. بتلك الكلمات ناشدت شيماء. خ، قاضى محكمة الأسرة بدائرة المرج طلاقها من زوجها الذى ثبتت خيانته لها أكثر من مرة.
قالت شيماء، وتعمل مُدرسة ، صاحبة 32 عاماً، فى دعوى "طلاق للضرر" التى أقامتها ضد زوجها أحمد. م. ر، 29 سنة، إنها تزوجت من زوجها بعد قصة حب جمعتهما لنحو عام تقريباً، إذ كان زميلها فى المدرسة الإعدادى التى تعمل بها، حتى أتما خطبتهما وزواجهما بعدما قام بتدبير نفقات الزواج وتوفير مسكن الزوجية.
أضافت شيماء " لم أشك يوم فى إخلاصه لى وكان نموذجا للزوج الحنون، إلا أنه وبعد مرور نحو 5 سنوات على زواجنا، فوجئت به يعاملنى معاملة كريهة دون معرفة السبب"، مشيرة "عشنا الحمد لله أيام حلوة مع بعض وكان مبسوط من حياتنا... ومن فترة قريبة لاحظت تغير فى سلوكه معى أخذ يسبنى ويلعننى".
أكملت الزوجة فى دعواها " فى يوم كنت سهرانة ومسكت تليفونه لقيت المصيبة قدامى..حاجة مكنتش متوقعاها..صور خادشة للحياء وفيديوهات إباحية والكارثة أن زوجى كان طرف تلك الفيديوهات...سكتت لنحو ساعات قليلة من شدة الصدمة..ولم يهدأ لى بال إلا وأيقظته من نومه..نظرت إليه وسألته ما هذه الصور القبيحة والفيديوهات اللى متصورة دى.. لم يجبنى فى البداية وتركنى وانصرف".</t>
  </si>
  <si>
    <t>https://www.youm7.com/story/2016/4/29/%D9%83%D8%B4%D9%81-%D9%84%D8%BA%D8%B2-%D9%85%D9%82%D8%AA%D9%84-%D9%86%D8%AC%D8%A7%D8%B1-%D8%A8%D8%A7%D9%84%D8%AF%D9%82%D9%87%D9%84%D9%8A%D8%A9-%D9%82%D8%AA%D9%84%D9%87-%D8%A7%D8%A8%D9%86-%D8%AE%D8%A7%D9%84%D9%87-%D8%A8%D8%B9%D8%AF-%D8%AA%D9%87%D8%AF%D9%8A%D8%AF%D9%87/2696765</t>
  </si>
  <si>
    <t>https://www.soutalomma.com/Article/207837/%D8%A7%D8%B3%D8%AA%D9%88%D8%B1%D8%AC%D9%8A-%D9%88%D8%B9%D8%B4%D9%8A%D9%82%D8%AA%D9%87-%D9%8A%D9%82%D8%AA%D9%84%D8%A7-%D9%86%D8%AC%D8%A7%D8%B1-%D8%B9%D9%82%D8%A8-%D8%AA%D9%87%D8%AF%D9%8A%D8%AF%D9%87-%D8%A8%D9%81%D8%B6%D8%AD-%D8%B9%D9%84%D8%A7%D9%82%D8%AA%D9%87%D9%85-%D8%A8%D8%A7%D9%84%D8%AF%D9%82%D9%87%D9%84%D9%8A%D8%A9</t>
  </si>
  <si>
    <t>https://www.masress.com/hawadeth/265508</t>
  </si>
  <si>
    <t>رقم 594 جنح الداخلة لسنة 2016</t>
  </si>
  <si>
    <t>https://www.masress.com/hawadeth/265468</t>
  </si>
  <si>
    <t>https://www.masress.com/elwatan/1080203</t>
  </si>
  <si>
    <t>م أ - مصرية - 25 سنة و5 عاطلين مصريين</t>
  </si>
  <si>
    <t>موظف - مصري</t>
  </si>
  <si>
    <t>https://www.masress.com/akhbarelyomgate/59856664</t>
  </si>
  <si>
    <t>ضبط 5 عاطلين وفتاة أجبروا موظفاً على توقيع ايصالات أمانة بالبدرشين
مصطفى الشوربجىنشر في بوابة أخبار اليوم يوم 05 - 04 - 2016
ألقت أجهزة الأمن بالجيزة، القبض على 5 عاطلين وفتاة لاتهامهم بإجبار موظف على التوقيع على إيصالات أمانة بمبلغ 600 ألف جنيه بمنطقة البدرشين بعد أن قامت الفتاة باستدراجه لشقتها لإقامة علاقة غير مشروعة .
تبين أن الفتاة اتفقت مع المتهمين المضبوطين على تصويره أثناء الممارسة لتهديده وأجبروه على التوقيع على ايصالات أمانة وهددوه بفضح أمره في حالة عدم تسديد المبلغ، اعترف المتهمين أمام اللواء أحمد حجازى مساعد الوزير لأمن الجيزة بارتكابهم الواقعة، وتولت النيابة التحقيق
تلقى اللواء خالد شلبى مدير الإدارة العامة لمباحث الجيزة بلاغاً من حنفى عطية "50 سنة" موظف بقيام فتاة و5 أشخاص بإجباره على توقيع إيصالات أمانة بمبلغ 600 ألف جنيه بعد أن قاموا بتصويره في وضع مخل مع الفتاة .
تم تشكيل فريق بحث بإشراف اللواء رضا العمده مدير المباحث الجنائية، وتبين أن المبلّغ أتفق مع فتاة على ممارسة الرذيلة بمنطقة البدرشين داخل شقتها وفوجئ بقيام 5 أشخاص بتهديده بفيديو ونشره على مواقع التواصل الاجتماعي في حالة عدم دفع مبلغ 600 ألف جنيه، تم إعداد مأمورية مكبرة، وتمكنت القوات من القبض على الفتاة وتبين أنها تدعى م.ا "25 سنة" اعترفت بارتكابها الواقعة، وأنها اتفقت مع 5 أشخاص آخرين على تصويرهم، وتهديد الموظف للحصول على أموال منه، تم القبض على المتهمين الخمسة، واعترفوا بإرتكابهم الحادث .</t>
  </si>
  <si>
    <t>https://www.masress.com/ahram/1510452</t>
  </si>
  <si>
    <t>https://www.elbalad.news/2187179</t>
  </si>
  <si>
    <t>https://www.masress.com/moheet/2460581</t>
  </si>
  <si>
    <t>https://www.vetogate.com/2315986</t>
  </si>
  <si>
    <t>https://www.vetogate.com/2317154</t>
  </si>
  <si>
    <t>https://www.masress.com/tahrirnews/3473423</t>
  </si>
  <si>
    <t>https://www.albawabhnews.com/2089768</t>
  </si>
  <si>
    <t>https://www.elwatannews.com/news/details/1369066</t>
  </si>
  <si>
    <t>https://www.masress.com/almesryoon/1029013</t>
  </si>
  <si>
    <t>https://www.masress.com/almesryoon/1028764</t>
  </si>
  <si>
    <t>قنا</t>
  </si>
  <si>
    <t>دشنا</t>
  </si>
  <si>
    <t>ع - شاب مصري - عامل</t>
  </si>
  <si>
    <t>أطفال</t>
  </si>
  <si>
    <t>بلاغات من الأهالي</t>
  </si>
  <si>
    <t>رقم 3015 لسنة 2016 إدارى دشنا</t>
  </si>
  <si>
    <t>بالفيديو والصور.. توربينى جديد فى قنا.. عاطل يهتك عرض 4 أطفال بمركز دشنا.. الضحايا: "كان مصورنا فيديوهات وإحنا مش لابسين هدوم".. والأب: "عاوزين حق ولادنا منه بالقانون"
وائل محمدنشر في اليوم السابع يوم 01 - 11 - 2016
- عم الضحايا: الطب الشرعى أكد وجود سائل منوى والمتهم هرب
على غرار واقعة التوربينى الشهير الخاصة باغتصاب الاطفال، شهد مركز دشنا بمحافظة قنا ظهور توربينى جديد تمثل فى عاطل متهم بهتك عرض 4 أطفال.
محرر اليوم السابع مع الأطفال وعمهم
وتقدمت الأسر ببلاغات لمركز دشنا بالواقعة تحمل رقم 3015 لسنة 2016 إدارى دشنا يتهمون فيها عاطل بهتك عرض أطفالهم ال4، وأمرت نيابة دشنا باستدعاء عاطل فى واقعة اتهامه بهتك عرض 4 أطفال داخل منزل تحت الإنشاء بقرية الشيخ على بمركز دشنا، بعد ورود تقرير معمل الطب الشرعى الجديد بوجود سائل منوى على ملابس الأطفال.
الأطفال يرون قصتهم ل"اليوم السابع"
وكان تقرير الطب الشرعى فى واقعة هتك 4 أطفال داخل قرية الشيخ على بمركز دشنا الخاصة بالقضية رقم 3015 لسنة 2016 إدارى دشنا، كشف وجود سائل منوى على ملابس الأطفال.
محرر اليوم السابع داخل قرية الشيخ على
وأمرت النيابة باستدعاء المتهم بعد إخلاء سبيله على ذمة القضية لكنه لم يمتثل إلى قرار النيابة العامة بالحضور لأخذ عينة السائل المنوى لمطابقتها بالجسم الموجود على الأطفال.
الأطفال يرون تفاصيل الواقعة
وكانت تحريات أجهزة الأمن قد كشفت قيام المتهم علاء، وشهرته وائل، باستدراج طفلين إلى منزل تحت الإنشاء، وقام بهتك عرض الأطفال، وتهديدهم بفضح أمرهم فى حالة عدم الاستجابة له باستدراجهم أكثر من مرة، وأن أسرة المجنى عليهم تمكنوا من ضبط المتهم ومعه طفلين فى وضع مخل.
محرر اليوم السابع مع عم الأطفال
وكشفت التحقيقات أن المتهم تم إخلاء سبيله على ذمة القضية، بعد ظهور تقرير الطب الشرعى ب"السلبى" ما دفع أسرة الأطفال لعمل تظلم للمحامى العام لنيابات قنا، وتم إرسال ملابس الأطفال إلى معمل الطب الشرعى بالقاهرة، والذى أثبت وجود سائل غريب على ملابس أحد الأطفال، وأمر باستدعائه مرة أخرى.
تفاصيل الواقعة بدأت عندما لاحظت أم الأطفال تغيبهم عن اللهو فى الشارع، وظلت الأسرة بالكامل تبحث عنهما فأخبرها شقيقها الثالث، أنهما كانا يقفان عند بيت عم علاء.ا، هنا راود الشك أسرة المجنى عليهم، واقتحموا المنزل المكون من طابقين، وهو تحت الإنشاء، فكان المتهم يضع على سلالم البيت عدة براميل حتى يشعر لو صعد أحد إلى السطح، فتم ضبطه وبصحبته الأطفال، وقررت أسرة الأطفال اصطحابه لقسم الشرطة لكنه هرب منهم.
اكتشاف المزيد
الصحف
صحيفة
اليوم السابع التقى الضحايا داخل منزل الأسرة البسيط بقرية الشيخ على بمركز دشنا، للتعرف على تفاصيل الواقعة، فى البداية قال محمد عطية عم الأطفال: "توجهنا لقسم الشرطة بمركز دشنا، وحررنا محضر بالواقعة، وتمكنت قوات الأمن من ضبط المتهم، وتم حبسه على ذمة القضية لمدة 15 يوما، خلال تلك الفترة تعرضنا للكثير من التهديدات للتنازل عن القضية".
وأضاف: "أن أسرة الشاب هددونا بطردنا من القرية، حال عدم التنازل عن المحضر، والأطفال تم عرضهم على الطب الشرعى وأثبت وجود سائل منوى على الملابس، وكان عمدة القرية شاهد على ما قام به بحق الأطفال، لكنه تنصل من شهادته التى سيحاسب عليها أمام الله عز وجل، واكتشفنا بعد التحدث مع الأطفال أنه كان يجبرهم على الذهاب معه لمنزله حتى يمارس معهم العلاقة الجنسية، وأنه قام بتصويرهم فيديوهات حتى يخوفهم بفضح أمرهم إذا تحدثوا مع أحد عما يحدث بينهم".
فيما قال والد الضحايا إن المتهم لم يكتف بتصويرهم، لكنه قام بتهديد الأطفال وترويعهم بسكين فى حالة الإفصاح عما يفعله معهم، وأن سيقوم بذبحهم وإلقاءهم بالأراضى الزراعية فهذا العمل جناية ثانية فى حق الأطفال، مضيفا: "قمنا بالكشف الطبى على الأطفال لدى طبيب أخصائى جراحة عامة وجراحة أطفال، والذى أكد لنا بأنه يوجد أثار اعتداء جنسى على الأطفال وبناء عليه توجهنا لمركز شرطة دشنا لتحرير محضر ضد المتهم"، وتابع: "ازاى الأطفال دى هتعيش حياتها الطبيعية بعد كده، وسط أصحابهم فى المدرسة، أنا فكرت أطلعهم من المدرسة، لكن بقول أيه ذنبهم أن شخص مجرم استغل طفولتهم واستدرجهم، والمصيبة الأكبر أنه متزوج ولديه أطفال".
اكتشاف المزيد
صحيفة
الصحف
وتابع أن هناك أدلة جديدة فى القضية ظهرت للنيابة وهى تقرير معامل الطب الشرعى الخاص بحرز الملابس بوجود أثار سائل منوى على أحد ملابس الأطفال، والمتهم مطلوب استدعاؤه للنيابة لعرضه على الطب الشرعى لمطابقة عينة السائل المنوى لكنه "هربان بره البلد وإحنا عاوزين حق ولادنا منه بالقانون".
وكشفت تحريات المباحث أن المتهم ارتكب فعل واقعة هتك العرض ضد الأطفال، وأن المتهم استدرج الأطفال داخل المنزل، وقام بتهديدهم مقابل استدراجهم عدة مرات، وأن واقعة ضبطه من قبل عم الأطفال وقعت، وأن المتهم غافلهم وتمكن من الهروب من الهروب قبل أن يتم ضبطه فى الواقعة.</t>
  </si>
  <si>
    <t>https://www.youm7.com/story/2016/11/1/%D8%A8%D8%A7%D9%84%D9%81%D9%8A%D8%AF%D9%8A%D9%88-%D9%88%D8%A7%D9%84%D8%B5%D9%88%D8%B1-%D8%AA%D9%88%D8%B1%D8%A8%D9%8A%D9%86%D9%89-%D8%AC%D8%AF%D9%8A%D8%AF-%D9%81%D9%89-%D9%82%D9%86%D8%A7-%D8%B9%D8%A7%D8%B7%D9%84-%D9%8A%D9%87%D8%AA%D9%83-%D8%B9%D8%B1%D8%B6-4/2948417</t>
  </si>
  <si>
    <t>زفتى</t>
  </si>
  <si>
    <t>ممرضة تقتل زوجها بالاتفاق مع عشيقها
محمد عبد الناصرنشر في المصريون يوم 22 - 11 - 2016
قرر المستشار محمد عبد اللطيف، رئيس نيابة مركز زفتى بمحافظة الغربية، حبس ممرضة واثنين آخرين، 15 يومًا بتهمة قتل زوجها عمدًا بعد اعترافهم بارتكاب الجريمة واستعجال تقرير الطبيب الشرعي حول الحادث.
نجح ضباط مركز زفتى، في كشف غموض العثور على جثة سائق "توك توك" مكبل الأيدي والقدم داخل مسكنه بناحية شارع عبد السلام عارف بندر زفتى، وتبين أن مرتكب الجريمة زوجته "عرفيا" واثنان آخران.
كان اللواء إبراهيم عبد الغفار، مدير مباحث الغربية، قد تلقى إخطارًا من العقيد وليد الجندي، رئيس فرع البحث الجنائي بمركزي زفتى والسنطة، بالعثور على جثة محمد إبراهيم حمد 46 عامًا، موثوق اليدين وبه آثار حروق غير مكتملة، مقيم شارع عبد السلام عارف التابع لبندر زفتى.
وتم تشكيل فريق بحث برئاسة العميد مسعد أبو سكين، رئيس مباحث المديرية، وضم العقيد محمود الجيار، وكيل فرع البحث الجنائي بالمديرية، والرائد محمد الجمل، رئيس مباحث قسم زفتى، ومعاوني القسم، لكشف غموض الحادث والقبض على مرتكبيه.
وكشفت التحريات، التي قام بها الرائد محمود غرابة، مفتش مباحث زفتى، أن وراء الواقعة زوجة المجني عليه عرفيًا "م. ن .ش" 27 عامًا ممرضة بمستشفى ميت غمر العام، و"أحمد ف" الشهير ب"فرخة" 22 عامًا، سائق "توك توك"، ومقيم بندر زفتى، وعيد مختار 20 سنة، مقيم منشية الأوقاف مركز طنطا.
اكتشاف المزيد
الصحف
صحيفة
وكشفت التحريات، وجود ثمة علاقة عاطفية بين المتهمة الأولى والمتهم الثاني، واتفقا فيما بينهما على التخلص من المجني عليه واستعانا بالمتهم الثالث للقضاء عليه، باستخدام حبل وشرائط لاصقة وأجهزوا على المجني وأوسعوه ضربا بأسطوانة غاز حتى لفظ أنفاسه الأخيرة.
وعقب تقنين الإجراءات، تم ضبط المتهمين، واعترفا بارتكاب الواقعة بالاتفاق مع المتهم الثالث، على التخلص من المجني عليه، للتخلص من ابتزاز زوجها بعقد عرفي، حيث قتلته وسرقت العقد والصور والفيديوهات التي سجلها لها في أوضاع مخلة بعد أن علم بعلاقتها الآثمة بالسائق، وهددها بفضحها لدى أسرتها وطلب منها دفع 60 ألف جنيه مقابل تطليقها وتسليمها العقد العرفي والصور.
وبالفعل نفذ العشيق وابن خالته الخطة، بقتل الزوج والاستيلاء على متعلقاته بالشقة و35 ألف جنيه، ثم هربت الممرضة مع عشيقها للقاهرة وتزوجا عرفيًا بأموال القتيل.</t>
  </si>
  <si>
    <t>https://www.masress.com/almesryoon/1084089</t>
  </si>
  <si>
    <t>https://www.alwafd.news/%d8%a3%d8%ae%d8%a8%d8%a7%d8%b1/1492144--</t>
  </si>
  <si>
    <t>إمام جامع - مصري - غير متوفر بياناته</t>
  </si>
  <si>
    <t>آ ح - فتاة  - مصرية - 17 سنة</t>
  </si>
  <si>
    <t>بالفيديو.. «آيه» تروى تفاصيل اغتصابها عامين داخل المسجد
هدى عبد الرازقنشر في الفجر يوم 02 - 01 - 2016
روت فتاة تدعى آيه حمدي، تبلغ 17 عامًا، تفاصيل اغتصابها لمدة عامين منذ 2013 على يد إمام جامع، قائلة: إنها تعرفت على هذا الرجل من خلال عمل والدتها بصناعة المخبوزات، مشيرة إلى أنها خضعت لتهديد هذا الرجل بسبب مشاهدتها لصور خاصة بالرجل مع إحدى سيدات القرية.
وقالت "حمدى"، خلال حوارها ببرنامج "مساء القاهرة" المذاع عبر فضائية ten، اليوم السبت، أن هذا الرجل أجبرها على ممارسة الرذيلة معه، وقام بتصويرها، لافتة إلى أنه هددها بنشر صورها على الإنترنت إذا رفضت الذهاب إليه.
وأضافت أن المغتصب أجبرها على توقيع ورقة على بياض، وهددها أنه سيكتب عليها ورقة زواج عرفي، متابعة: "أنه اغتصبها داخل المسجد، وعندما كانت تتأخر عليه كان يعاقبها بإجبارها على خلع ملابسها، والوقوف فى الهواء فى أرض زراعية فارغة".</t>
  </si>
  <si>
    <t>https://www.masress.com/elfagr/2980924</t>
  </si>
  <si>
    <t xml:space="preserve">ع م -مصري - 50 سنة  </t>
  </si>
  <si>
    <t>ز ج - 42 سنة - مصرية</t>
  </si>
  <si>
    <t>رقم 87 لسنة 2016</t>
  </si>
  <si>
    <t>ربة منزل تطلب الطلاق: اكتشفت أنه نصاب.. واستولى على ميراث أبنائى من والدهم.. وتزوج عرفياً من سيدة أخرى
مى غلابنشر في الوطن يوم 09 - 04 - 2016
ضاقت بها السبل، ولم تجد مخرجاً من هذا النفق المظلم الذى دخلته برضاها عندما وافقت على الزواج من شخص اكتشفت أنه «نصاب»، إلا اللجوء لمحكمة الأسرة، وطلبت الطلاق منه، على أمل العودة مرة أخرى لتربية أبنائها من زوجها الأول الذى تركهم لها ورحل عن الحياة، رغم أنها أضاعت المبلغ الذى ادخره لهم طيلة حياته، وأضاعت معه راحة بالها وكرامتها، لدرجة اكتشافها أن الزوج كان يصورها خلسة فى غرفة نومها أثناء العلاقة الحميمة وهددها بنشر الصور والفيديوهات.
تحرش بابنتى وحاول إفساد خطبتها ووضع السكين على رقبتى وهددنى بالقتل للتوقيع على مستندات يبتزنى بها
تفاصيل الدعوى رقم 87 لسنة 2016، روتها الزوجة «زينب. ج»، 42 سنة، أمام محكمة الأسرة بزنانيرى، وقالت إنها أقامت دعويى طلاق للضرر وضم حضانة، ضد زوجها «على. م»، 50 سنة، وذلك بعد زواج استمر 6 سنوات، عانت فيه من رعونة الزوج وتسلطه وسيطرة حب المال عليه طيلة الوقت. الزوجة التى حضرت إلى المحكمة برفقة ابنتها «رحاب»، طالبة فى كلية التجارة، ظهرت عليها ملامح الخوف والحزن، حينما اقترب منها زوجها، داخل المحكمة واستنجدت بحارس المحكمة قائلة لهم: «أبعدوا عنى الراجل ده بيبص ليا ولبنتى، وبيهددنا»، وقام حرس المحكمة بإبعاد الزوج عنها وطلب منه أن يبقى فى جانب بعيداً عن الزوجة.
«زينب»: زوجى صوّرنى عارية فى غرفة نومى!
وقالت «زينب» ل«الوطن»: «بعد وفاة أبو أبنائى رحاب وماجد شعرت بالوحدة، خاصة أن والدى متوفى وليس لى أحد إلى جانب أن أولادى فى سن المراهقة، وكنت دائماً أشعر باحتياج رجل بالقرب منى كى يساعدنى فى تربيتهم، وأستعين به على الحياة الصعبة، وعرضت على جارتى فى العمارة الزواج من على، وقالت إنه يعمل مستشاراً فى مجلس الدولة، ومطلق، ويبحث عن زوجة للاستقرار، رأيته وترددت فى بادئ الأمر، وبسؤالى لرحاب وماجد أن أتزوج منه قبلا وشجعانى على الزواج وتزوجته». تضيف: «أنجبت منه، وانشغلت حينها برعاية طفلتى وكنت أعتمد على بنتى رحاب فى شراء مستلزمات المنزل، وفوجئت أن الزوج يستغل نومى، ويتسلل لغرفة ابنتى لينظر لها بنظرات تقشعر لها الأبدان خاصة أنها فى الجامعة، وفى سن ابنته وصُدمت من فعلته التى تكررت أكثر من مرة فى منتصف الليل، ولم يكتف الزوج بذلك بل تحرش بابنتى أثناء غيابى عن مسكن الزوجية، وخروجى لشراء بعض الطلبات، وأخبرتنى ابنتى وهى خائفة من أن أكذبها وحاولت مواجهة ذلك الموقف أن أرسل ابنتى من وقت للثانى لشقيقتى».
تكمل: «بدأ يطلب منى المال من أجل مشروع خاص، وأقنعنى أنه سيقوم بكتابة إيصالات أمانة على نفسه بالمبلغ، وأعطيته 200 ألف جنيه من مال أولادى الذى ورثته عن والدهم المتوفى وبعد أن كتب لى إيصالات الأمانة، قام بسرقتها، وبعدها كشف لى ابنى أن زوجى نصب علينا بأنه يعمل مستشاراً فى مجلس الدولة، وأن والد صديقه قال له إنه يعمل موظفاً صغيراً فى مجلس الدولة، وعندما واجهته قام بضربى، وأصابنى فى جسدى بكسور، وتأكدت أن حق أبنائى الأيتام قد ضاع». تابعت: «بعد فترة علمت بعودته لزوجته الأولى، وتجرأ وجاء بها لزيارتى ذات يوم، وظلت معنا فى مسكن الزوجية لمدة يومين، وحضرت لمسكن الزوجية امرأة كانت ترتدى ثياباً غالية، ومصوغات ذهبية، علمت أنها من محافظة الإسكندرية، وأن زوجى متزوج منها عرفياً وكانت تتوسل لزوجى كى يطلقها، ويقطع عقد الزواج العرفى، وأنها سوف تعطيه المبلغ الذى يريده لأن أولادها علموا بزواجها، وقاطعوها، وبالفعل أخذ زوجى منها مبلغ 100 ألف جنيه مقابل تطليقها». أشارت: «طلبت من زوجى الانفصال فى هدوء رفض، وساومنى على آخر ما تبقى لدى من ميراث أولادى وهى قطعة أرض من والدهم فى محافظة الشرقية، كان يريد أن أتنازل عنها له مقابل الطلاق، وأخذ حضانة ابنتى لكنى رفضت وهددته باللجوء لمحكمة الأسرة، لكن المصيبة التى لم تخطر لى يوماً من الأيام أن زوجى قام بالتقاط صور لى عارية، وبعض الفيديوهات لعلاقتنا الزوجية، ووضعها على سى دى وأعطاها لى وهددنى بأنه سوف ينشرها على الإنترنت، ويفضحنى، فذهبت لقسم الشرطة، وحررت محضراً ضده بتعديه بالضرب، وتحرشه بابنتى، وأنه جعلنى أمضى على ورقتين لا أعرف ما داخلهما، وذلك تحت التهديد، واستغل غياب أبنائى عن المنزل ووضع السكينة على رقبتى، كى أمضى له وأخذ مصوغاتى الذهبية، ومصوغات ابنتى، وأخبرت أولادى بما فعله معى، وقال لخطيب ابنتى.</t>
  </si>
  <si>
    <t>https://www.masress.com/elwatan/1082579</t>
  </si>
  <si>
    <t>https://www.alwafd.news/%D8%A3%D8%AE%D8%A8%D8%A7%D8%B1/1165175--</t>
  </si>
  <si>
    <t>https://www.masress.com/elsaba7/152952</t>
  </si>
  <si>
    <t>م ح أ - مصري - 20 سنة - طالب ووالدته ه ع ف - 40 سنة - ربة منزل ووالده ح ا ل - 45 سنة - بائع</t>
  </si>
  <si>
    <t>https://www.shorouknews.com/news/view.aspx?cdate=04092016&amp;id=5b88db23-953e-4d03-a06d-49e6f520b9a1</t>
  </si>
  <si>
    <t>https://www.masress.com/ahrammassai/285284</t>
  </si>
  <si>
    <t>https://www.soutalomma.com/Article/134319/%D8%B9%D8%A7%D9%85%D9%84-%D9%8A%D8%B7%D8%B9%D9%86-%D8%B2%D9%85%D9%8A%D9%84%D9%87-%D9%86%D8%B4%D8%B1-%D8%B5%D9%88%D8%B1-%D9%81%D8%A7%D8%B6%D8%AD%D8%A9-%D9%84%D9%87-%D8%A8%D8%A7%D9%84%D9%82%D9%84%D9%8A%D9%88%D8%A8%D9%8A%D8%A9</t>
  </si>
  <si>
    <t>https://www.elfagr.org/2042466</t>
  </si>
  <si>
    <t>https://daily.rosaelyoussef.com/145483/%d9%86%d8%b4%d8%b1-%d8%b5%d9%88%d8%b1-%d8%a5%d8%a8%d8%a7%d8%ad%d9%8a%d8%a9-%d9%84%d8%b5%d8%af%d9%8a%d9%82%d9%87-%d9%81%d9%82%d8%aa%d9%84%d9%87</t>
  </si>
  <si>
    <t>https://www.youm7.com/story/2016/2/25/%D8%A5%D8%B5%D8%A7%D8%A8%D8%A9-%D8%B9%D8%A7%D9%85%D9%84-%D8%A8%D8%AC%D8%B1%D8%AD-%D9%86%D8%A7%D9%81%D8%B0-%D9%81%D9%89-%D9%85%D8%B4%D8%A7%D8%AC%D8%B1%D8%A9-%D9%85%D8%B9-%D8%B2%D9%85%D9%8A%D9%84%D9%87-%D9%84%D9%86%D8%B4%D8%B1%D9%87-%D8%B5%D9%88%D8%B1%D8%A7/2601281</t>
  </si>
  <si>
    <t>https://www.masress.com/tahrirnews/3537139</t>
  </si>
  <si>
    <t>https://www.elfagr.org/2294096</t>
  </si>
  <si>
    <t>https://www.albawabhnews.com/2050266</t>
  </si>
  <si>
    <t>إ م ح - مصري - محامي</t>
  </si>
  <si>
    <t>ا ت - بابا الإسكندرية وبطريرك الكنيسة القبطية الأرثوذكسية</t>
  </si>
  <si>
    <t>محامى قبطى يهدد "تواضروس" بنشر أكبر فضائح جنسية ل"كهنته"
الشعبنشر في الشعب يوم 01 - 10 - 2016
حلقة جديدة من الصراع في الكنيسة -وتدخلها في السياسة - وللدفاع عن بعض النشطاء، هدد المحامى القبطى، إبراهيم منير حنا، بابا الكنيسة "تواضروس"، بقيامة بنشر "فضائح جنسية للأساقفة"، فى حال عدم الإفراج وتسوية موضوع الناشط، وحيد شنودة الذي قُبض عليه بعد نشره صورًا غير لائقة لكاهن مسيحي.
وقال حنا : "ده تحذير من العبد لله إلي البابا بشخصه: إذا لم يتم تسوية موضوع وحيد شنودة وفوراً سأقوم أنا وبشخصي بنشر بعض من فضائح أساقفتك وكهنتك من الحرس القديم للبابا شنودة الذين ينبطح الأقباط تحت أرجلهم المقدسة ، هؤلاء الآلهة والأسياد من الذين عجزت أنت وبضعفك عن السيطرة عليهم" حسب تعبيره.
وأضاف: "هذه الفضائح لن تكون شيئا من النوع الكيوت الظريف الذي نشره وحيد شنودة بل هي فضائح قد يخجل وحيد شنودة أن ينشرها على صفحته حتى لا تتحول صفحته المحترمة إلي صفحة بورنو تنشر الرذيلة" ..
مضيفًا: "مرة أخيرة : أحذر.. سيتم نشر هذه الفضائح من حسابات من خارج مصر بمجرد اختفاء صفحتي من على الفيس بوك" حسب قوله</t>
  </si>
  <si>
    <t>https://www.masress.com/alshaab/339176</t>
  </si>
  <si>
    <t>و ش - مصري - ناشط</t>
  </si>
  <si>
    <t>ناشط حقوقي</t>
  </si>
  <si>
    <t>https://www.alwafd.news/%D8%A3%D8%AE%D8%A8%D8%A7%D8%B1/1378602--</t>
  </si>
  <si>
    <t>الهاتف</t>
  </si>
  <si>
    <t xml:space="preserve">م ح خ - مصري </t>
  </si>
  <si>
    <t>ن ع - مصرية - ممثلة</t>
  </si>
  <si>
    <t>تأجيل دعوى نهال عنبر ضد خطيبها السابق لتهديدها عبر الهاتف ل14 مارس
رانيا عامرنشر في اليوم السابع يوم 09 - 03 - 2016
قررت دائرة جنح المحكمة الاقتصادية تأجيل الدعوى المقامة من الفنانة نهال محمد عنبر ضد "محمود.ح.خ"، والتى تتهمه فيها بتهديها وسبها عن طريق الهواتف المحمول الخاصة بها إلى جلسة 14مارس الجارى للاطلاع .
كانت البداية عندما تلقى قسم شرطة الدقى بلاغاً من الفنانة نهال محمد عنبر تتهم فيه أحد الأشخاص بمضايقتها وسبها عبر الهاتف، موضحة أنه سبق وتقدم لخطبتها من قبل وتم الانفصال، نظرا لعدم التزامه وجديته فى طلبه، وعقب وفاة والدتها حضر العزاء كنوع من الواجب وجدد طلبه السابق، واتفقا على إتمام الارتباط إلا أنهما انفصلا مرة ثانية .
وفوجئت الفنانة بإرساله رسائل نصية بعبارات خادشة للحياء والشرف، فاضطرت إلى اللجوء للقضاء برفع دعوى قضائية أمام محكمة جنح العجوزة والتى حملت رقم 22724 ولكن المحكمة قضت بعدم الاختصاص وإحالتها إلى نيابة الشئون المالية والتجارية.
وكانت نيابة الشئون المالية وجهت للمتهم عدة تهم، تتضمن سب المدعية بعبارات خادشة للشرف والاعتبار من خلال الهاتف المحمول، بالإضافة إلى تهديدها عبر الرسائل النصية، وتعمد إزعاج ومضايقة المجنى عليها باستعمال أجهزة الاتصالات .
موضوعات متعلقة:
- نهال عنبر ناظرة مدرسة فى مسلسل "الخانكة"</t>
  </si>
  <si>
    <t>https://www.elbalad.news/2046740</t>
  </si>
  <si>
    <t>https://www.vetogate.com/2084782</t>
  </si>
  <si>
    <t>https://www.alnaharegypt.com/439174</t>
  </si>
  <si>
    <t>https://www.alwafd.news/%D8%A3%D8%AE%D8%A8%D8%A7%D8%B1/1072218--</t>
  </si>
  <si>
    <t>https://fan.elfagr.org/2058203</t>
  </si>
  <si>
    <t>https://www.youm7.com/story/2016/3/9/%D8%AA%D8%A3%D8%AC%D9%8A%D9%84-%D8%AF%D8%B9%D9%88%D9%89-%D9%86%D9%87%D8%A7%D9%84-%D8%B9%D9%86%D8%A8%D8%B1-%D8%B6%D8%AF-%D8%AE%D8%B7%D9%8A%D8%A8%D9%87%D8%A7-%D8%A7%D9%84%D8%B3%D8%A7%D8%A8%D9%82-%D9%84%D8%AA%D9%87%D8%AF%D9%8A%D8%AF%D9%87%D8%A7-%D8%B9%D8%A8%D8%B1-%D8%A7%D9%84%D9%87%D8%A7%D8%AA%D9%81/2621075</t>
  </si>
  <si>
    <t>https://www.masress.com/alwakei/58504</t>
  </si>
  <si>
    <t>https://www.masress.com/moheet/2396701</t>
  </si>
  <si>
    <t>https://www.masress.com/almesryoon/974866</t>
  </si>
  <si>
    <t>https://www.albawabhnews.com/1823577</t>
  </si>
  <si>
    <t>https://www.soutalomma.com/Article/154340/%D8%A7%D9%84%D9%8A%D9%88%D9%85-%D9%86%D8%B8%D8%B1-%D8%AF%D8%B9%D9%88%D9%89-%D8%A7%D9%84%D9%81%D9%86%D8%A7%D9%86%D8%A9-%D9%86%D9%87%D8%A7%D9%84-%D8%B9%D9%86%D8%A8%D8%B1-%D8%B6%D8%AF-%D9%85%D9%88%D8%A7%D8%B7%D9%86-%D8%AA%D8%AA%D9%87%D9%85%D9%87-%D8%A8%D8%B3%D8%A8%D9%87%D8%A7</t>
  </si>
  <si>
    <t>https://www.soutalomma.com/Article/154455/%D8%AA%D8%A3%D8%AC%D9%8A%D9%84-%D8%AF%D8%B9%D9%88%D9%89-%D8%AA%D9%87%D8%AF%D9%8A%D8%AF-%C2%AB%D9%86%D9%87%D8%A7%D9%84-%D8%B9%D9%86%D8%A8%D8%B1%C2%BB-%D8%B9%D8%A8%D8%B1-%D8%A7%D9%84%D9%87%D8%A7%D8%AA%D9%81-%D9%84%D9%80-4-%D8%A5%D8%A8%D8%B1%D9%8A%D9%84</t>
  </si>
  <si>
    <t>https://www.elwatannews.com/news/details/1023421</t>
  </si>
  <si>
    <t>https://www.youm7.com/story/2016/3/14/%D8%AA%D8%A3%D8%AC%D9%8A%D9%84-%D8%AF%D8%B9%D9%88%D9%89-%D9%86%D9%87%D8%A7%D9%84-%D8%B9%D9%86%D8%A8%D8%B1-%D8%B6%D8%AF-%D8%AE%D8%B7%D9%8A%D8%A8%D9%87%D8%A7-%D8%A7%D9%84%D8%B3%D8%A7%D8%A8%D9%82-%D9%84%D8%AA%D9%87%D8%AF%D9%8A%D8%AF%D9%87-%D9%84%D9%87%D8%A7-%D8%B9%D8%A8%D8%B1/2628861</t>
  </si>
  <si>
    <t>https://www.vetogate.com/2091807</t>
  </si>
  <si>
    <t>https://www.alnaharegypt.com/440204</t>
  </si>
  <si>
    <t>https://www.almasryalyoum.com/news/details/910165</t>
  </si>
  <si>
    <t>https://fan.elfagr.org/2064355</t>
  </si>
  <si>
    <t>https://www.vetogate.com/2092367</t>
  </si>
  <si>
    <t>https://www.elbalad.news/2059884</t>
  </si>
  <si>
    <t>https://fan.elfagr.org/2063598</t>
  </si>
  <si>
    <t>https://www.youm7.com/story/2016/3/14/%D9%86%D8%B8%D8%B1-%D8%AF%D8%B9%D9%88%D9%89-%D9%86%D9%87%D8%A7%D9%84-%D8%B9%D9%86%D8%A8%D8%B1-%D8%B6%D8%AF-%D8%AE%D8%B7%D9%8A%D8%A8%D9%87%D8%A7-%D8%A7%D9%84%D8%B3%D8%A7%D8%A8%D9%82-%D9%84%D8%AA%D9%87%D8%AF%D9%8A%D8%AF%D9%87%D8%A7-%D8%B9%D8%A8%D8%B1-%D8%A7%D9%84%D9%87%D8%A7%D8%AA%D9%81/2628499</t>
  </si>
  <si>
    <t>https://www.masress.com/hawadeth/263178</t>
  </si>
  <si>
    <t>https://www.masress.com/masrawy/700768569</t>
  </si>
  <si>
    <t>ج م ع - مصري - دكتور جامعي</t>
  </si>
  <si>
    <t>بالصور.. أستاذ جامعي يتحرش بالطالبات
المصريوننشر في المصريون يوم 24 - 03 - 2016
تداول عدد من مُستخدمى مواقع التواصل الإجتماعى "فيس بوك" و "تويتر"، مجموعة من صور مُحادثات على الماسينجر الخاص بتطبيق "فيس بوك" لدكتور جامعى يُدعى (جلال محمد على) يقوم بتدريس مادة الجرافيكس وهو يتحرش بالطالبات، من خلال طلب صور خاصة وإرسالها له ومغازلتهم بألفاظ خادشة للحياء.
حيث قامت مجموعة من الفتيات بكلية الفنون الجميلة جامعة حلون بتجميع صور من المحادثات التى دارت بينهم وبين الدكتور جلال محمد على فى الفترة الأخيرة ونشرها على مواقع التواصل الاجتماعى بعد أن فاض بهم الأمر من أفعاله.
على صعيد آخر أكدت الكثير من الطالبات أن الدكتور يقوم بالتحرش بهن لفظياً وجسدياً , وأن من تقوم بمُهاجمته يقوم الدكتور بتهديدها بخصم منها درجات , ليس هذا فقط بل يصل الأمر إلى طردهن من المحاضرات ويهددهن بالسقوط فى مادته .
وتابعت الطالبات التعبير عن استيائهن من مُعاملة الدكتور وقاموا بفضحه على مواقع التواصل الإجتماعى وذلك بعد أن فشلوا فى تقديم شكوى ضده إلى مجلسة الجامعة , حيث كان الرد الذى يستقبلونه من رئيس الجامعة أن الدكتور لن يفعل مثل هذه الأشياء .
الجدير بالذكر ان إحدى الطالبات استنفذت كل الطرق لإبعاده عنها ولكنها فشلت، ما دفعها إلى مواجهته فكان رد الدكتور عليها صارماً حيث طردها من المحاضرة وهددها بالسقوط فى مادته , كما أكدت بعض الطالبات ان الدكتور يُعطى الطالبات غير المحجبات درجات أعلى من الدرجات التى يستحقونها بغرض فتح مجال للنقاش بينه وبينهم .
بعد أن قامت الطالبات بفضحه على مواقع التواصل الإجتماعى قام الدكتور جلال بنشر بوست على حسابه الخاص على موقع فيس بوك يُدافع فيه عن نفسه , وأنه لا يُشغل باله مافعله الطلاب لأنه فوقهم جميعاً .
يُذكر أن الطلاب قاموا بتحرير شكوى جماعية ضد الدكتور جلال يتهمونه بالتحرش بالطالبات لفظيا وجسدياً , بعد أن قاموا بجمع الكثير من التوقيعات عليها , وهم الآن فى إنتظار نتيجة التحقيق فى تلك الشكوى.
يذكر أن هذه ليست الحالة الأولى من حالات التحرش التي يتم الكشف عنها والتي تكون بين أستاذ جامعى والطالبات، فقد تم ضبط أستاذ جامعى من قبل اغتصب إحدى طالباته داخل شقته بالمعادي بالإضافة إلى كشف العديد من حالات التحرش داخل جامعة القاهرة والتي أحيل بعضها للتحقيق فيها.
شاهد الصور..</t>
  </si>
  <si>
    <t>https://www.masress.com/almesryoon/979508</t>
  </si>
  <si>
    <t>https://www.masress.com/masrawy/700768640</t>
  </si>
  <si>
    <t>https://www.alwafd.news/%D8%A3%D8%AE%D8%A8%D8%A7%D8%B1/1110039--</t>
  </si>
  <si>
    <t>https://www.soutalomma.com/Article/178869/%D8%AA%D8%A3%D8%AC%D9%84-%D8%AF%D8%B9%D9%88%D9%89-%D8%AA%D9%87%D8%AF%D9%8A%D8%AF-%D9%86%D9%87%D8%A7%D9%84-%D8%B9%D9%86%D8%A8%D8%B1-%D9%84%D9%8016-%D9%85%D8%A7%D9%8A%D9%88-%D9%84%D9%84%D8%A7%D8%B7%D9%84%D8%A7%D8%B9</t>
  </si>
  <si>
    <t>https://www.alnaharegypt.com/444446</t>
  </si>
  <si>
    <t>https://www.elbalad.news/2115648</t>
  </si>
  <si>
    <t>https://www.vetogate.com/2125618</t>
  </si>
  <si>
    <t>https://www.alnaharegypt.com/444316</t>
  </si>
  <si>
    <t>https://www.masrawy.com/news/-/details/0/0/0/780384</t>
  </si>
  <si>
    <t>https://fan.elfagr.org/2089562</t>
  </si>
  <si>
    <t>https://www.masress.com/almessa/330752</t>
  </si>
  <si>
    <t>https://fan.elfagr.org/2140190</t>
  </si>
  <si>
    <t>https://www.alnaharegypt.com/452877</t>
  </si>
  <si>
    <t>https://www.masress.com/moheet/2426006</t>
  </si>
  <si>
    <t>https://www.youm7.com/story/2016/5/16/%D8%A7%D9%84%D9%8A%D9%88%D9%85-%D9%86%D8%B8%D8%B1-%D8%AF%D8%B9%D9%88%D9%89-%D9%86%D9%87%D8%A7%D9%84-%D8%B9%D9%86%D8%A8%D8%B1-%D8%B6%D8%AF-%D8%AE%D8%B7%D9%8A%D8%A8%D9%87%D8%A7-%D8%A7%D9%84%D8%B3%D8%A7%D8%A8%D9%82-%D9%88%D8%AA%D8%AA%D9%87%D9%85%D9%87-%D9%81%D9%8A%D9%87%D8%A7/2719707</t>
  </si>
  <si>
    <t>أ ض - مصري</t>
  </si>
  <si>
    <t>أ ص - مصري</t>
  </si>
  <si>
    <t>أ ص - مصري - وزوجته</t>
  </si>
  <si>
    <t>الحبس 6 اشهر لمتهم ضايق المواطنين عبر ال"الفيس بوك"
رمضان الغزالىنشر في البوابة يوم 28 - 05 - 2016
قضت محكمة جنح القاهرة الاقتصادية برئاسة المستشار سامح يوسف، بالحبس 6 أشهر مع دفع غرامة مالية قدرها 10 آلاف جنيه، لمتهم قام بمضايقة وازعاج المواطنين عبر موقع التواصل الاجتماعى "فيس بوك".
وأشارت المحكمة في حكمها على المتهم "أيمن. ض" أنه تعمد مضايقة وإزعاج أحد المواطنين عبر "فيس بوك".
كان المواطن أسامة صلاح الدين، تقدم ببلاغا يتهم المدعى عليه، بالسب والقذف بألفاظ خادشة للحياء عبر إحدى الصفحات المزيفة على "فيس بوك"، وقام بإرسال العبارات المسيئة للمدعى وزوجته، ما دفعه لتقديم بلاغ ضده.</t>
  </si>
  <si>
    <t>https://www.albawabhnews.com/1955458</t>
  </si>
  <si>
    <t>https://www.alnaharegypt.com/456102</t>
  </si>
  <si>
    <t>elbalad.news/2240834</t>
  </si>
  <si>
    <t>https://www.vetogate.com/2207537</t>
  </si>
  <si>
    <t>https://www.masress.com/hawadeth/269373</t>
  </si>
  <si>
    <t>أ م - إعلامي - مصري</t>
  </si>
  <si>
    <t>أ م - إعلامي مصري</t>
  </si>
  <si>
    <t>تأييد حبس المتهم بسب "أحمد موسى" 3 سنوات
نهلة جمالنشر في بوابة أخبار اليوم يوم 29 - 05 - 2016
قضت محكمة جنح القاهرة الاقتصادية، برئاسة المستشار محمود مرسي، رفض المعارضة المقدمة من طارق عبد الستار المتهم بسب الإعلامي أحمد موسي وتأييد حبسه 3 سنوات مع الشغل وغرامة ٢٠٠جنيه .
كانت محكمة الجنح، قد قضت بمعاقبة كلٍ من طارق عبد الستار، وأحمد محمد إبراهيم، وسعد صادق عز الدين، بالسجن 3 سنوات مع الشغل وغرامة ٢٠٠ جنيه، وكفالة ١٠ ألاف جنيه لاتهامهم بسب الإعلامي أحمد على موسى موسى الشهير بأحمد موسى الصحفي بالأهرام، ومقدم برنامج على مسئوليتي المذاع على فضائية صدى البلد عبر مواقع التواصل الاجتماعي "الفيسبوك" بألفاظ نابية وعبارات خادشة للحياء .
يذكر أن الإعلامي أحمد موسى قد تقدم ببلاغ لمباحث الانترنت يتهم فيه كلاً من طارق عبد الستار، وأحمد محمد إبراهيم، و سعد صادق عز الدين بسبه وقذفه عبر مواقع التواصل الاجتماعي .</t>
  </si>
  <si>
    <t>https://www.masress.com/akhbarelyomgate/64521115</t>
  </si>
  <si>
    <t>https://www.masress.com/almesryoon/1000308</t>
  </si>
  <si>
    <t>https://www.elbalad.news/2242436</t>
  </si>
  <si>
    <t>https://www.alnaharegypt.com/456424</t>
  </si>
  <si>
    <t>https://www.youm7.com/story/2016/5/28/%D8%A7%D9%84%D8%AD%D8%A8%D8%B3-6-%D8%A3%D8%B4%D9%87%D8%B1-%D9%88%D8%BA%D8%B1%D8%A7%D9%85%D8%A9-10-%D8%A2%D9%84%D8%A7%D9%81-%D8%AC%D9%86%D9%8A%D9%87-%D8%B9%D9%82%D9%88%D8%A8%D8%A9-%D9%85%D8%B6%D8%A7%D9%8A%D9%82%D8%A9-%D8%A7%D9%84%D9%85%D9%88%D8%A7%D8%B7%D9%86%D9%8A%D9%86/2737116</t>
  </si>
  <si>
    <t>https://www.soutalomma.com/Article/240672/%D8%A7%D9%84%D8%AD%D8%A8%D8%B3-6-%D8%A3%D8%B4%D9%87%D8%B1-%D9%88%D8%A7%D9%84%D8%BA%D8%B1%D8%A7%D9%85%D8%A9-%D8%B9%D9%82%D9%88%D8%A8%D8%A9-%D8%A5%D8%B2%D8%B9%D8%A7%D8%AC-%D8%A7%D9%84%D9%85%D9%88%D8%A7%D8%B7%D9%86%D9%8A%D9%86-%D8%B9%D8%A8%D8%B1-%C2%AB%D9%81%D9%8A%D8%B3-%D8%A8%D9%88%D9%83%C2%BB</t>
  </si>
  <si>
    <t>https://www.vetogate.com/2208460</t>
  </si>
  <si>
    <t>https://www.masrawy.com/news/-/details/0/0/0/853334</t>
  </si>
  <si>
    <t>https://www.masress.com/hawadeth/269444</t>
  </si>
  <si>
    <t>https://www.alnaharegypt.com/456318</t>
  </si>
  <si>
    <t>https://www.masress.com/elwady/311745</t>
  </si>
  <si>
    <t>https://www.masress.com/elmogaz/295171</t>
  </si>
  <si>
    <t>https://ahlmasrnews.com/news/-/56270/-</t>
  </si>
  <si>
    <t>https://www.masress.com/ahram/1519449</t>
  </si>
  <si>
    <t>https://www.youm7.com/story/2016/5/29/%D8%B1%D9%81%D8%B6-%D9%85%D8%B9%D8%A7%D8%B1%D8%B6%D8%A9-%D8%A7%D9%84%D9%85%D8%AA%D9%87%D9%85-%D8%A8%D8%B3%D8%A8-%D8%A7%D9%84%D8%A5%D8%B9%D9%84%D8%A7%D9%85%D9%89-%D8%A3%D8%AD%D9%85%D8%AF-%D9%85%D9%88%D8%B3%D9%89-%D8%B9%D8%A8%D8%B1-%D9%81%D9%8A%D8%B3-%D8%A8%D9%88%D9%83/2738190</t>
  </si>
  <si>
    <t>براءة</t>
  </si>
  <si>
    <t>https://www.masress.com/ona/2622288</t>
  </si>
  <si>
    <t>https://www.masrawy.com/news/-/details/0/0/0/863459</t>
  </si>
  <si>
    <t>https://www.alnaharegypt.com/460254</t>
  </si>
  <si>
    <t>https://www.vetogate.com/2241333</t>
  </si>
  <si>
    <t>https://www.vetogate.com/2242935</t>
  </si>
  <si>
    <t>https://www.soutalomma.com/Article/267781/%D8%A8%D8%B1%D8%A7%D8%A1%D8%A9-%D8%A7%D9%84%D8%AE%D8%B7%D9%8A%D8%A8-%D8%A7%D9%84%D8%B3%D8%A7%D8%A8%D9%82-%D9%84%D9%84%D9%81%D9%86%D8%A7%D9%86%D8%A9-%D9%86%D9%87%D8%A7%D9%84-%D8%B9%D9%86%D8%A8%D8%B1-%D9%85%D9%86-%D8%B3%D8%A8%D9%87%D8%A7</t>
  </si>
  <si>
    <t>https://www.vetogate.com/2240346</t>
  </si>
  <si>
    <t>https://fan.elfagr.org/2180725</t>
  </si>
  <si>
    <t>https://www.masress.com/hawadeth/274798</t>
  </si>
  <si>
    <t>https://www.youm7.com/story/2016/7/26/%D8%A7%D9%84%D9%85%D8%AD%D9%83%D9%85%D8%A9-%D8%A7%D9%84%D8%A7%D9%82%D8%AA%D8%B5%D8%A7%D8%AF%D9%8A%D8%A9-%D8%AA%D9%83%D8%B4%D9%81-%D8%B9%D8%AF%D9%85-%D8%AB%D8%A8%D9%88%D8%AA-%D8%B9%D9%84%D8%A7%D9%82%D8%A9-%D8%AE%D8%B7%D9%8A%D8%A8-%D9%86%D9%87%D8%A7%D9%84-%D8%B9%D9%86%D8%A8%D8%B1-%D9%88%D8%A7%D9%84%D9%81%D9%86%D8%A7%D9%86%D8%A9/2816892</t>
  </si>
  <si>
    <t>https://www.vetogate.com/2293276</t>
  </si>
  <si>
    <t>https://ahlmasrnews.com/news/-/91793/-</t>
  </si>
  <si>
    <t>https://fan.elfagr.org/2215629</t>
  </si>
  <si>
    <t>https://fan.elfagr.org/2259225</t>
  </si>
  <si>
    <t>كارثة.. اختراق الميل الخاص بقناة "النيل للأخبار"
سالم محمدنشر في الفجر يوم 01 - 09 - 2016
طالب عمرو الشناوي رئيس قناة النيل للأخبار، من اللواء محمد عبدالجواد رئيس قطاع الأمن في ماسبيرو، بسرعة ضبط أحد المخربين الذي اخترق "الميل" الخاص بالقناة وسيطر على كافة الأجهزة الخاصة بالقناة، ووضع ألفاظ خادشة للحياء على برنامج النشرات الإخبارية.
وتبين من التحريات، وجود شخص يتعمد تخريب "السيرفر والأنظمة الإليكترونية" الخاصة بالقناة، حتى بلغ الأمر بالسيطرة على"الإيميل الرئيسي للقناة وإغلاقه، ما أسفر عن توقف استقبال القناة ايه بيانات من الوزارات والمصادر الخاصة به والرسائل الخاصة بالمراسلين والمندوبين لأكثر من 18 ساعة، حتى تدخل عمرو الشناوي رئيس القناة مع فريق من مهندسي القناة لاتخاد الإجراءات اللازمة لحماية الميل وإعادته، إضافة إلى أنه تم اختراق كافة الأجهزة في القناة وإغلاقها بكلمة سرية.
وأكدت التحريات، أن المخرب وضع ألفاظ خارجة على جهاز "الأتو كيو" الخاص بقراءة النشرات والبرامج، ما أصاب المذيعين والمذيعات بصدمة شديدة.</t>
  </si>
  <si>
    <t>https://gate.ahram.org.eg/News/883793.aspx</t>
  </si>
  <si>
    <t>م ر - مصري دكتور جامعي - 58 سنة</t>
  </si>
  <si>
    <t>بالصور.. تفاصيل عزل جامعة دمياط لأستاذ جامعى بعد إدانته بالتحرش بالطالبات
الخميس، 03 نوفمبر 2016 06:16 م
بالصور.. تفاصيل عزل جامعة دمياط لأستاذ جامعى بعد إدانته بالتحرش بالطالبات
مجلس جامعة دمياط -أرشيفية
فيسبوكفيسبوك واتسابواتساب X
دمياط - عبده عبد البارى
قرر مجلس تأديب أعضاء هيئة التدريس بجامعة دمياط، عزل الدكتور "م ر" عضو هيئة التدريس بكلية التربية النوعية بالجامعة من الوظيفة، وذلك لثبوت تحرشه لفظيًا بإحدى الطالبات بالفرقة الرابعة شعبة تربية فنية وطالبات أخريات بنفس الكلية، وذلك من خلال محادثات دارت بينه وبينهم على صفحتة الشخصية على موقع التواصل الاجتماعى " فيس بوك " وهو ما يعد خروجًا عن مقتضى الواجب الوظيفى والتقاليد الجامعية الأصيلة.
South MED
00:14
Pause
00:06 / 00:16
Mute
Fullscreen
Copy video url
Play / Pause
Mute / Unmute
Report a problem
Language
Share
Vidverto Player
وصدر قرارمجلس الجامعة رقم 957  لسنة 2016 بتاريخ 10 اكتوبر الماضى برئاسة الدكتور ممدوح نعمة الله القائم بعمل رئيس الجامعة بالعزل عضو هيئة التدريس من الوظيفة مع الاحتفاظ بالمعاش أو المكافأة اعتبارًا من 25 سبتمبر 2016، كما صدر قرار عميد كلية التربية النوعية رقم 1487 بتاريخ 13 أكتوبر لسنة 2016 بفصله وتسليم مكتبه للقائم بعمادة الكلية ومنعه من دخول الكلية.
إحالته لمجلس تأديب
واتهمت طالبة بالفرقة الرابعة شعبة تربية فنية بكلية التربية النوعية عضو هيئة التدريس بالتحرش بها لفظيًا، وقدمت شرائح عبارة عن "شورت سكرين" لرسائل بينها وبين الدكتور.
وحصل "اليوم السابع" على تسجيلات صوتية بين العميد وعددًا من الطالبات يطالب إحداهما بإرسال صورًا عارية له لحين مقابلتهم سويًا والتسجيل الآخر وهو يتحدث مع طالبة أخرى، ويستفسر منها قائلا نايمة لوحدك ولا مع حد ؟ وتسجيل آخر يصف أساتذة الكلية بأنهم "زبالة ومبيشتغلوش"، وتسجيل رابع يقول لإحدى الطالبات أبعت لك صور لجسمى من تحت.
وأكد مصدر بالجامعة، رفض ذكر اسمه، أن الدكتور رمضان الطنطاوى رئيس الجامعة الأسبق حاول مرارًا وتكرارًا إقناع المشكو فى حقه بالتقدم بإجازة وحفظ الشكوى المقدمة ضده من الطالبة، ولكنه رفض بل وتقدم بشكوى ضد الطالبة وشرع فى إجراءات فصلها، ولكن تم إحالته للتحقيق بكلية الحقوق جامعة المنصورة، وعقب إدانته تم إيقافه عن العمل لمدة 3 أشهر بحسب نص قانون الجامعات ثم إحالته لمجلس تأديب  الذى أصدر قراره بعزل عضو هيئة التدريس من الجامعة.
وأكد المصدر بأن الجامعة طبقت القانون على الرغم من قيام الأستاذ المذكور بتهديد إحدى الطالبات ممن تقدموا بشكوى بفصلها من الكلية  وحرر محضرًا ضدها بقسم شرطة دمياط الجديدة.
العميد : أقسم بالله لم أستغل منصبى والشكوى كيدية ولم أقم بتهديد الطالبة
ومن جانبه، حرر عضو هيئة التدريس المعزول محضرًا بنيابة دمياط الجديدة، حمل رقم 4157 لسنة 2016  والذى تم حفظه بعد ذلك، واتهم فيه الطالبة و5 آخرين من أعضاء هيئة تدريس كلية التربية النوعية وآخرين بجامعة دمياط بالتأمر عليه وتدبير تلك الأمور قائلًا "عمرى 58 عامًا، وهذه الشكوى كيدية وتم إعدادها من قبل أناس قد يكونوا أعضاء هيئة تدريس بالجامعة أو إداريين وليس المكتوب من وحى فكر الطالبة "، وتابع "أقسم بالله لم استغل منصبى، ولم أقم بتهديد الطالبة، ولا يوجد دليل مادى على ذلك"، واتهم الطالبة بأنها تعانى من مشاكل.
وتسائل هل لأى شخص يريد أن يفعل شيئ مهين أن يقول للطالبة تعالى مكتبى أمام الناس، قائلًا "أنا لم أخطأ أى خطأ، ولا يوجد دليل مادى على ذلك".
وأختتم أقواله بأن ما يحدث معه تشهير به من قبل البعض وطالب بإحالتهم للتحقيق وطلب تعويض مادى وأدبى عن الأضرار التى لحقت به.
الطالبة : طلب منى مقابلته وإرسال صور
بينما قالت الطالبة أن عضو هيئة التدريس المعزول استغل منصبه خلال محادثته لها على موقع التواصل الاجتماعى "فيس بوك"، بطريقة غير لائقة ومليئة بإسقاطات جنسية وتحرش لفظى وطلب مقابلتى أكثر من مرة فى رأس البر.
وأضافت الطالبة فى أقوالها أنه ضغط عليها لإرسال صور شخصية لها، ولكنها تهربت منه بحجة أنها مريضة ومرة أخرى بانشغالها بالمحاضرات.
وتابعت تحدثت إليه أكثر من مرة أن يعتبرنى مثل ابنته إلا أنه كان يتمادى دائمًا فى الحوار، ويتغزل فى شكلى وجسدى وينادينى حبيبتى ويطلب منى التوجه إلى مكتبه فى الكلية.
وكشفت الطالبة فى نص التحقيقات أنه قال لها نصًا "هساعدك والله وتحت أمرك فى أى حاجة"، وتابعت "زهقت من مطالبته الدائمة لى بارسال صور وتهديده الدائم لى بأن له أخوة ضباط".</t>
  </si>
  <si>
    <t>https://www.youm7.com/story/2016/11/3/%D8%A8%D8%A7%D9%84%D8%B5%D9%88%D8%B1-%D8%AA%D9%81%D8%A7%D8%B5%D9%8A%D9%84-%D8%B9%D8%B2%D9%84-%D8%AC%D8%A7%D9%85%D8%B9%D8%A9-%D8%AF%D9%85%D9%8A%D8%A7%D8%B7-%D9%84%D8%A3%D8%B3%D8%AA%D8%A7%D8%B0-%D8%AC%D8%A7%D9%85%D8%B9%D9%89-%D8%A8%D8%B9%D8%AF-%D8%A5%D8%AF%D8%A7%D9%86%D8%AA%D9%87-%D8%A8%D8%A7%D9%84%D8%AA%D8%AD%D8%B1%D8%B4/2952070</t>
  </si>
  <si>
    <t>ع ي ل - مصري - 35 سنة - موظف</t>
  </si>
  <si>
    <t>ع ي ل - مصري</t>
  </si>
  <si>
    <t>تصالح</t>
  </si>
  <si>
    <t>رقم 1560 اداري مركز يوسف الصديق</t>
  </si>
  <si>
    <t xml:space="preserve">بالفيديو والصور.. "زفة قميص النوم" تتحول من "مسلسل الأسطورة" إلى حقيقة بالفيوم
 السبت 02/يوليو/2016 - 01:07 م
 الفيوم- سيد الشورة
بوابة الوفد الإلكترونية
اكتشاف المزيد
معدات رياضية
كتب عن السينما
فن
الجريدة
دورات فنون
أدوات سيارات
أخبار عاجلة
تأمين صحي
خدمات عقارية
أدوات طبية
10 حقائق عن حياة مديحة كامل
00:00
Previous
Pause
Next
01:34 / 01:36
Mute
Settings
Fullscreen
Copy video url
Play / Pause
Mute / Unmute
Report a problem
Language
Share
Vidverto Player
شهدت إحدى قرى مركز يوسف الصديق فى الفيوم  واقعة مؤسفة، قامت أسرة زوجة باستدراج الزوج إلى قريتهم  و"تجريسه" باجباره على ارتداء ملابس زوجته عقابًا له على التشهير بها على صفحات "الفيس بوك".
القى القبض على والد الزوجة وشقيقة شيخ البلد وأحد اقربائهم واحيلوا الى النيابة التى تولت التحقيق
كان اللواء ناصر العبد مساعد وزير الداخلية مدير أمن الفيوم  قد تلقى إخطارًا من  العميد محمد زيدان مأمور مركز شرطة يوسف الصديق بقيام موظف بتحرير محضر يتهم فيه زوج ابنته ويدعى عماد . ي . لـ 35 سنة عامل بالتعدى عليها بالضرب وحيازته بعض الممنوعات.
كشفت تحريات المباحث أن خلافًا نشب بين المبلغ وزوج ابنته عقب قيام الزوج ببث فيديو غير أخلاقي لزوجته الأمر الذى جعل والدها يستعين بابنته لاستدراج زوجها، قام الأب بمساعدة كل من شقيقه طلعت 53 عامًا شيخ بلد وصيام 32 سنة سائق بالتعدي علي الزوج بالضرب وأجبروه على ارتداء
</t>
  </si>
  <si>
    <t>أسرة مصرية (الزوج وزوجته ووالد زوجته وشقيقيها وعمها)</t>
  </si>
  <si>
    <t xml:space="preserve">س ي ل - مصري - 42 سنة - عامل وم ع ع - مصري - 49 سنة - فلاح وع م ل - مصري - 46 سنة - مؤذن وم م ل - مصري - 43 سنة - فلاح وس ع ع  - مصري - 39 سنة - فلاح وح م ع - مصري - 58 سنة – مؤذن
</t>
  </si>
  <si>
    <t>ط م ع - مصري - شيخ قرية  ول م ب - مصري - 48 سنة – فلاح</t>
  </si>
  <si>
    <t>رقم 2195 لسنة 2016</t>
  </si>
  <si>
    <t>https://www.youm7.com/story/2016/10/19/%D8%B4%D9%8A%D8%AE-%D8%A7%D9%84%D8%A8%D9%84%D8%AF-%D8%A8%D8%B7%D9%84-%D9%88%D8%A7%D9%82%D8%B9%D8%A9-%D8%AA%D9%82%D9%84%D9%8A%D8%AF-%D9%85%D8%B3%D9%84%D8%B3%D9%84-%D8%A7%D9%84%D8%A3%D8%B3%D8%B7%D9%88%D8%B1%D8%A9-%D9%84%D9%84%D9%86%D9%8A%D8%A7%D8%A8%D8%A9-%D9%86%D8%B2%D9%84%D9%88%D9%86%D9%89-%D9%85%D9%86/2928483</t>
  </si>
  <si>
    <t>"شيخ البلد" بطل واقعة تقليد مسلسل "الأسطورة" للنيابة.. نزلونى من عربيتى بالقوة تحت تهديد السلاح وجردونى من ملابسى.. شقيقه: سنأخذ حقنا بالقانون وليس بالبلطجة.. والمتهمون: انتقمنا لشقيقنا وابن عمنا
الأربعاء، 19 أكتوبر 2016 01:04 ص
"شيخ البلد" بطل واقعة تقليد مسلسل "الأسطورة" للنيابة.. نزلونى من عربيتى بالقوة تحت تهديد السلاح وجردونى من ملابسى.. شقيقه: سنأخذ حقنا بالقانون وليس بالبلطجة.. والمتهمون: انتقمنا لشقيقنا وابن عمنا
شيخ البلد
فيسبوكفيسبوك واتسابواتساب X
كتب أدهم السمان
استمعت نيابة مركز أبشواى بمحافظة الفيوم إلى أقوال شيخ البلد والمتهمين الـ6 فى واقعة إعادة تجسيد مسلسل الأسطورة بالفيوم، والتى قام خلالها عدد من أفراد عائلة أبو شناف بعزبة حمزاوى بمركز يوسف الصديق بالفيوم باختطاف شيخ قرية الخواجات إلى قريتهم، وتجريده من ملابسه وإلباسه قميص نوم وتصوير مقاطع فيديو وصور له ونشرها على مواقع التواصل الاجتماعى.
South MED
00:08
Play
00:16 / 00:16
Mute
Fullscreen
Copy video url
Play / Pause
Mute / Unmute
Report a problem
Language
Share
Vidverto Player
وقال شيخ البلد "المجنى عليه" خلال تحقيقات النيابة فى الواقعة أنه أثناء عودته بسيارته من مدينة أبشواى بصحبة أحد أقاربه وبمروره بمنطقة جبل سعد استوقفته سيارة وعدد من الدراجات البخارية وأحاطوه من جميع الاتجاهات وأشهروا السلاح فى وجهه فقام بإغلاق زجاج نوافذ السيارة بسرعة، فى محاولة منه للهرب منهم إلا أنهم قاموا بتحطيم زجاج السيارة وأنزلوه هو وقريبه بالقوة وأنزلوهما بعد التعدى عليهما بالضرب المبرح، والذى تسبب فى إصابته بأماكن متفرقة من جسده ثم اصطحبوهما فى السيارة التى كانت بصحبة المتهمين إلى عزبة حمزاوى وقاموا بالدخول بين مقابر القرية وانهالوا عليه بالضرب محدثين به إصابات متعددة وأجبروه على خلع ملابسه ومع رفضه أن يقوم بذلك قاموا بتجريده من ملابسه بالقوة وألبسوه قميص نوم حريمى واصطحبوه فى الشارع هاتفين ومهللين وقاموا بتصويره بالهواتف المحمولة ونشر الصور والفيديوهات على مواقع التواصل الاجتماعى.
وعلل شيخ البلد فعلتهم به بأنهم ينتقمون من أبناء عائلة اللاهونى بسبب قيام بعض شباب العائلة بتجريد أحد أبناء عائلة أبو شناف من ملابسه فى رمضان الماضى بقرية الخواجات وإلباسه قميص نوم وتصويره به، ولكن أكد شيخ البلد أنه من خلصه من أيديهم وسلمه للشرطة وذلك مثبت فى محضر رسمى وأن شباب العائلة فعلوا ذلك، لأنه متزوج احدى بنات العائلة وقام بتصويرها اثر خلاف معها ونشر صورا لها وهى بقميص نومها على مواقع التواصل الاجتماعى مما أثار حفيظتهم وانتقموا منه لفعلته وما زالوا محبوسين حتى الآن ويعاقبهم.
واستمعت النيابة إلى أقوال المتهمين الـ 6 فى الواقعة من أبناء عائلة أبو شناف والذين أكدوا أن ارتكابهم للواقعة جاء ردًا على ما فعلته عائلة اللاهونى بشقيقهم وابن عمومتهم "عماد ى ل" متهمين شيخ البلد وشقيقه وأبناء عمومتهم بالتعدى عليه بقريتهم وإجباره على خلع ملابسه بالقوة وإلباسه قميص نوم وتصوير مقاطع فيديو له ونشرها على مواقع التواصل الاجتماعى فى الواقعة المقيد بها المحضر رقم 1560 لسنة 2016 إدارى مركز أبشواى والمتهمون مازالوا قيد الحبس.
وتعود الواقعة إلى تلقى اللواء قاسم حسين مدير أمن الفيوم إخطارا من قسم شرطة يوسف الصديق يفيد بورود بلاغ من أهالى قرية حمزاوى بقيام أفراد عائلة أبو شناف بالتعدى على كل من "طلعت م ع"، شيخ قرية الخواجات و"لطفى م ب"، 48 سنة، فلاح وهم من ابناء عائلة اللاهونى وقيامهم بالتعدى بالضرب عليهما وتجريد الأول من ملابسه وإلباسه قميص نوم حريمى أحمر وتصويره بهدف نشر مقاطع له على صفحات التواصل الاجتماعى وتبين أنه حال استقلال المجنى عليهما سيارة رقم ف د ر 6582 قيادة الأول اعترض طريقهما كل من "سيدى ل"، 42 سنة، عامل بمدرسة الريان و"مصطفى ع ع"، 49 سنة، فلاح، و"عبد المنعم م ل"، 46 سنة، مؤذن، و"محسن م ل"، 43 سنة، فلاح، و"سيد ع ع"، 39 سنة، فلاح، و"حسن م ع"، 58 سنة، مؤذن وأجبروهم على التوقف بالسيارة بعد تحطيم الزجاج الأمامى لها وأجبروهم على النزول واصطحبوهم إلى المقابر الواقعة بين قريتى حمزاوى وشعلان وجردوا الأول من ملابسه وألبسوه قميص نوم حريمى أحمر وقاموا بتصويره بمقاطع فيديو لنشرها على مواقع التواصل الاجتماعى وتم ضبط المتهمين وتحرر محضر بالواقعة قيد برقم 2195 لسنة 2016 وأخطرت النيابة لتتولى التحقيق فى الواقعة.
ومن جانبه قال "يونس": "نحن الآن ظلمنا مرتين، مرة بمعاقبتنا على الثأر لسمعة وشرف ابنتنا والآن بالتصرف بهذه الطريق من البلطجة فى التعدى على شقيقى وتجريده من ملابسه، واختطافه ونحن لسنا بلطجية حتى نرد لهؤلاء فعلتهم بأيدينا، ولكننا ننتظر أن يأخذ القانون حقنا، وأن يتم معاقبة المتهمين بفعلتهم.</t>
  </si>
  <si>
    <t>فرد واحد</t>
  </si>
  <si>
    <t>اتصال</t>
  </si>
  <si>
    <t>إيميل</t>
  </si>
  <si>
    <t>إحالة للنيابة</t>
  </si>
  <si>
    <t>بيانات وصفية لمرتكب الواقعة</t>
  </si>
  <si>
    <t>عصابة</t>
  </si>
  <si>
    <t>فردين</t>
  </si>
  <si>
    <t>ربع سنوي</t>
  </si>
  <si>
    <t>معلّم</t>
  </si>
  <si>
    <t>داعم اجتماعي</t>
  </si>
  <si>
    <t>جيران</t>
  </si>
  <si>
    <t>موظف</t>
  </si>
  <si>
    <t>مشجع</t>
  </si>
  <si>
    <t>س  - مصرية</t>
  </si>
  <si>
    <t>جمهور</t>
  </si>
  <si>
    <t>تقسيم إقليمي</t>
  </si>
  <si>
    <t>قناة رسمية</t>
  </si>
  <si>
    <t>ع أ - رئيس القناة</t>
  </si>
  <si>
    <t>الزرقا</t>
  </si>
  <si>
    <t>رسائل</t>
  </si>
  <si>
    <t>ه أ - فتاة - قاصر - 13 سنة</t>
  </si>
  <si>
    <t>والد الضحية ه. أ - فتاة قاصر - 13 سنة</t>
  </si>
  <si>
    <t xml:space="preserve">ر.س - مصري - 27 سنة – عاطل وم.م - مصري 18 سنة – عاطل وم.خ - مصري 17 سنة – عاطل ور.ر - مصري 23 سنة – عاطل وإ.م - مصري 19 سنة – عاطل وع.أ - مصري - 22 سنة – عاطل وف.ف مصري - 20 سنة – عاطل وع.م  - مصري - 23 سنة – عاطل وإ.أ – مصري – 19 سنة – عاطل وا. ف – مصري – 24 سنة - عاطل
</t>
  </si>
  <si>
    <t xml:space="preserve">م.أ ي – مصري – 17 سنة – بدون عمل وم.خ – مصري – 17 سنة - عاطل
</t>
  </si>
  <si>
    <t>دار أيتام</t>
  </si>
  <si>
    <t>مباحث حلوان</t>
  </si>
  <si>
    <t xml:space="preserve"> م س م - 33 سنة - مصري- تباع وزوجته ح ع ر - ربة منزل – 20 سنة</t>
  </si>
  <si>
    <t xml:space="preserve">ع أ ص - رجل مصري </t>
  </si>
  <si>
    <t>مسعد ص  ه - 30  سنة - عامل</t>
  </si>
  <si>
    <t>ع ع ا  - مصري - رقيب شرطة</t>
  </si>
  <si>
    <t>م ب- مصري - أمين شرطة</t>
  </si>
  <si>
    <t>ط ع - مصري</t>
  </si>
  <si>
    <t>س ع - فنانة</t>
  </si>
  <si>
    <t>س ع - مصرية</t>
  </si>
  <si>
    <t>أ.ن - 21 سنة - طالبة بكلية الإعلام وإ ش - مذيعة</t>
  </si>
  <si>
    <t>أ. ن - طالبة بكلية الإعلام - 21 سنة وإ. ش - مذيعة 29 سنة</t>
  </si>
  <si>
    <t>الزمالك</t>
  </si>
  <si>
    <t>إ.س - مدير فني لنادي رياضي</t>
  </si>
  <si>
    <t>ا.ع - مصرية</t>
  </si>
  <si>
    <t>إ س - مدير فني لنادي رياضي</t>
  </si>
  <si>
    <t>مرتكب الواقعة</t>
  </si>
  <si>
    <t>ز ج - مصرية - 42 سنة - ربة منزل</t>
  </si>
  <si>
    <t xml:space="preserve">م س - مصري </t>
  </si>
  <si>
    <t xml:space="preserve">المرج </t>
  </si>
  <si>
    <t>س ع - أسير من حرب 67</t>
  </si>
  <si>
    <t>س ع -مصري - أسير من حرب 1976</t>
  </si>
  <si>
    <t xml:space="preserve">ع - مصري </t>
  </si>
  <si>
    <t>ن - مصرية</t>
  </si>
  <si>
    <t xml:space="preserve">صحفي - مصري </t>
  </si>
  <si>
    <t>إقليم الإسكندرية</t>
  </si>
  <si>
    <t xml:space="preserve">شاب - مصري - 28 سنة </t>
  </si>
  <si>
    <t>ع.ع - مصري - مسن</t>
  </si>
  <si>
    <t>سيدة مصرية</t>
  </si>
  <si>
    <t xml:space="preserve">شاب - مصري - فني صيانة كمبيوتر </t>
  </si>
  <si>
    <t xml:space="preserve">غير محدد </t>
  </si>
  <si>
    <t xml:space="preserve">س. م – مصري – 59 سنة – صاحب محل
</t>
  </si>
  <si>
    <t xml:space="preserve">خ. ت - شاب - بالغ - مصري - عامل </t>
  </si>
  <si>
    <t>رجل أعمال خليجي</t>
  </si>
  <si>
    <t xml:space="preserve">م.ي - سيدة مصرية - وزوج ابنتها مصري - وابنتها مصرية </t>
  </si>
  <si>
    <t xml:space="preserve">سيدة فلسطينية </t>
  </si>
  <si>
    <t>ح.ر - مصرية 30 سنة - عاملة وم.ع مصري - عامل - 36 سنة</t>
  </si>
  <si>
    <t>ع ا - طفل - عامين ونصف وم ي - طفل - سنة ونصف</t>
  </si>
  <si>
    <t xml:space="preserve">صيدلي </t>
  </si>
  <si>
    <t xml:space="preserve">س أ - شاب - بالغ - مصري - 26 سنة - مندوب مبيعات ون.ع سيدة مصرية </t>
  </si>
  <si>
    <t>شاب - مصري</t>
  </si>
  <si>
    <t xml:space="preserve">شاب - مصري </t>
  </si>
  <si>
    <t xml:space="preserve">م م - مصري </t>
  </si>
  <si>
    <t>ا ج - مصري - 27 سنة - حاصل على دبلوم</t>
  </si>
  <si>
    <t xml:space="preserve">رجل مصري - مسن -  70 عامًا </t>
  </si>
  <si>
    <t xml:space="preserve">عاطلين - مصريين </t>
  </si>
  <si>
    <t xml:space="preserve">فتاة - مصرية </t>
  </si>
  <si>
    <t>فتاة - مصرية</t>
  </si>
  <si>
    <t>فتاة تضرب شابا بـ«الشبشب» عقابا على تركيب صور مخلة لها في كفر الشيخ الإثنين 03/أكتوبر/2016 - 12:03 صفيتو مي محمد شارك
طباعة
18
حجم الخط
تداول مستخدمو موقع التواصل الاجتماعي «فيس بوك»، مقطع فيديو يرصد فتاة تضرب شابًا بالشبشب في مدينة الحامول بكفر الشيخ، في جلسة رد اعتبار.
وكان أحد الشباب قرر إنشاء صفحة على «فيس بوك»، ووضع صورة الفتاة، وركب على وجهها عددًا من الصور المخلة، وتمكن عدد من النشطاء التوصل للصفحة وتبين أنه من أهالي الحامول، وأنكر في بداية مواجهته، لكنه اعترف، واتفقت العائلتان على عقد جلسة حكم خلالها برد اعتبار الفتاة بضرب الشاب بالشبشب وتصويره فيديو ونشر المقطع عبر موقع التواصل الاجتماعي.
ورفضت الفتاة وأسرتها التعليق على الواقعة.</t>
  </si>
  <si>
    <t>مصري</t>
  </si>
  <si>
    <t>م م - طالب - 22 سنة</t>
  </si>
  <si>
    <t>ج أ - عاملة - 20 سنة</t>
  </si>
  <si>
    <t>حفظ المحضر</t>
  </si>
  <si>
    <t>م إ ح - مصري - 46 سنة</t>
  </si>
  <si>
    <t>م ن ش - 27 عامًا - ممرضة</t>
  </si>
  <si>
    <t>أعضاء حركة 6 أبريل والاشتراكيين الثوريين</t>
  </si>
  <si>
    <t>الوايلي</t>
  </si>
  <si>
    <t>أ.ن - صحفية وأ. ش - معدة برامج</t>
  </si>
  <si>
    <t xml:space="preserve">ر ش  - سيدة - مصرية - 24 سنة - ربة منزل </t>
  </si>
  <si>
    <t>صان الحجر</t>
  </si>
  <si>
    <t>صاحب شركة - مصري</t>
  </si>
  <si>
    <t>طالب - مصري</t>
  </si>
  <si>
    <t>مصريات</t>
  </si>
  <si>
    <t>مدير المدرسة ومدير الإدارة التعليمية</t>
  </si>
  <si>
    <t>الأول</t>
  </si>
  <si>
    <t>الثاني</t>
  </si>
  <si>
    <t>الثالث</t>
  </si>
  <si>
    <t>الرابع</t>
  </si>
  <si>
    <t>صور/فيديو</t>
  </si>
  <si>
    <t>مواقع التواصل</t>
  </si>
  <si>
    <t>علاقة مرتكب الواقعة بالناجي/ ة كما ورد بالخبر</t>
  </si>
  <si>
    <t>معلم</t>
  </si>
  <si>
    <t>Row Labels</t>
  </si>
  <si>
    <t>Grand Total</t>
  </si>
  <si>
    <t>إجمالي الوقائع</t>
  </si>
  <si>
    <t>نوع الوقائع في كل محافظة لعام 2016</t>
  </si>
  <si>
    <t>الإجمالي</t>
  </si>
  <si>
    <t>سبب ارتكاب جرائم الابتزاز الإلكتروني في كل محافظة في عام 2016</t>
  </si>
  <si>
    <t>نوع واقعة الابتزاز الإلكتروني ومدى ارتكابها لعام 2016</t>
  </si>
  <si>
    <t>اخر قرار/ اجراء امام النيابة كما ورد بالخبر</t>
  </si>
  <si>
    <t>اخر قرار/ اجراء امام النيابة  كما ورد بالخبر</t>
  </si>
  <si>
    <t>السجن</t>
  </si>
  <si>
    <t>نوع واقعة الابتزاز الإلكتروني وآخر قرار  عام 2016</t>
  </si>
  <si>
    <t>عدد المتهمين</t>
  </si>
  <si>
    <t>التقسيم الإقليمي</t>
  </si>
  <si>
    <t>علاقة مرتكب الواقعة بالنسبة للتقسيم الإقليمي</t>
  </si>
  <si>
    <t>مصدر 51</t>
  </si>
  <si>
    <t>مصدر 52</t>
  </si>
  <si>
    <t>مصدر 53</t>
  </si>
  <si>
    <t>مصدر 54</t>
  </si>
  <si>
    <t>مصدر 55</t>
  </si>
  <si>
    <t>مصدر 56</t>
  </si>
  <si>
    <t>مصدر 57</t>
  </si>
  <si>
    <t>مصدر 58</t>
  </si>
  <si>
    <t>مصدر 59</t>
  </si>
  <si>
    <t>مصدر 60</t>
  </si>
  <si>
    <t>مصدر 61</t>
  </si>
  <si>
    <t>مصدر 62</t>
  </si>
  <si>
    <t>مصدر 63</t>
  </si>
  <si>
    <t>مصدر 64</t>
  </si>
  <si>
    <t>مصدر 65</t>
  </si>
  <si>
    <t>مصدر 66</t>
  </si>
  <si>
    <t>مصدر 67</t>
  </si>
  <si>
    <t>مصدر 68</t>
  </si>
  <si>
    <t>مصدر 69</t>
  </si>
  <si>
    <t>مصدر 70</t>
  </si>
  <si>
    <t>مصدر 71</t>
  </si>
  <si>
    <t>مصدر 72</t>
  </si>
  <si>
    <t>مصدر 73</t>
  </si>
  <si>
    <t>مصدر 74</t>
  </si>
  <si>
    <t>مصدر 75</t>
  </si>
  <si>
    <t>مصدر 76</t>
  </si>
  <si>
    <t>مصدر 77</t>
  </si>
  <si>
    <t>مصدر 78</t>
  </si>
  <si>
    <t>مصدر 79</t>
  </si>
  <si>
    <t>مصدر 80</t>
  </si>
  <si>
    <t>مصدر 81</t>
  </si>
  <si>
    <t>مصدر 82</t>
  </si>
  <si>
    <t>مصدر 83</t>
  </si>
  <si>
    <t>مصدر 84</t>
  </si>
  <si>
    <t>مصدر 85</t>
  </si>
  <si>
    <t>مصدر 86</t>
  </si>
  <si>
    <t>مصدر 87</t>
  </si>
  <si>
    <t>مصدر 88</t>
  </si>
  <si>
    <t>مصدر 89</t>
  </si>
  <si>
    <t>مصدر 90</t>
  </si>
  <si>
    <t>مصدر 91</t>
  </si>
  <si>
    <t>م</t>
  </si>
  <si>
    <t>تعريف التقسيم الإقليمي لمصر  المعتمد  في قاعدة البيانات (7 أقاليم كبرى ومحافظاتها)</t>
  </si>
  <si>
    <t>الإقليم</t>
  </si>
  <si>
    <t xml:space="preserve">المحافظات </t>
  </si>
  <si>
    <t>إقليم  القاهرة الكبرى</t>
  </si>
  <si>
    <t>القاهرة - الجيزة - القليوبية</t>
  </si>
  <si>
    <t>الإسكندرية - البحيرة - مطروح</t>
  </si>
  <si>
    <t>إقليم الدلتا</t>
  </si>
  <si>
    <t>الدقهلية - المنوفية - الغربية - كفر الشيخ - دمياط</t>
  </si>
  <si>
    <t>إقليم قناة السويس</t>
  </si>
  <si>
    <t>الشرقية - الإسماعيلية- السويس - بور سعيد - شمال  سيناء - جنوب سيناء</t>
  </si>
  <si>
    <t>إقليم شمال الصعيد</t>
  </si>
  <si>
    <t>إقليم وسط الصعيد</t>
  </si>
  <si>
    <t>إقليم جنوب الصعيد</t>
  </si>
  <si>
    <t>بني سويف - الفيوم - المنيا</t>
  </si>
  <si>
    <t xml:space="preserve">أسيوط -الوادي الجديد </t>
  </si>
  <si>
    <t>سوهاج - قنا - الأقصر - أسوان</t>
  </si>
  <si>
    <t>إقليم القاهرة الكبرى</t>
  </si>
  <si>
    <t xml:space="preserve">الهاتف </t>
  </si>
  <si>
    <t>6 أشهر حبس</t>
  </si>
  <si>
    <t>السجن 15 سنة</t>
  </si>
  <si>
    <t>السجن 3 سنوات</t>
  </si>
  <si>
    <t>السجن 7 سنوات لمتهم و2 لآخر</t>
  </si>
  <si>
    <t>السجن سنة</t>
  </si>
  <si>
    <t>اخر قرار/ حكم  امام المحكمة كما ورد بالخبر</t>
  </si>
  <si>
    <t>عدد المصابين من الابتزاز الإلكتروني في التقسيم الإقليمي عام 2016</t>
  </si>
  <si>
    <t>عدد المتهمين في وقائع الابتزاز الإلكتروني بالنسبة للتقسيم الإقليمي عام 2016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</si>
</sst>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b/>
      <sz val="11"/>
      <color theme="1"/>
      <name val="Calibri"/>
      <family val="2"/>
      <scheme val="minor"/>
    </font>
    <font>
      <sz val="8"/>
      <name val="Calibri"/>
      <family val="2"/>
      <scheme val="minor"/>
    </font>
    <font>
      <u/>
      <sz val="11"/>
      <color theme="10"/>
      <name val="Calibri"/>
      <family val="2"/>
      <scheme val="minor"/>
    </font>
    <font>
      <sz val="11"/>
      <color rgb="FF000000"/>
      <name val="Arial"/>
      <family val="2"/>
    </font>
    <font>
      <sz val="11"/>
      <color rgb="FFFF0000"/>
      <name val="Calibri"/>
      <family val="2"/>
      <scheme val="minor"/>
    </font>
    <font>
      <sz val="14"/>
      <color rgb="FFFF0000"/>
      <name val="Arial"/>
      <family val="2"/>
    </font>
    <font>
      <sz val="14"/>
      <color rgb="FFFF0000"/>
      <name val="Calibri"/>
      <family val="2"/>
      <scheme val="minor"/>
    </font>
    <font>
      <sz val="11"/>
      <color theme="1"/>
      <name val="Arial"/>
      <family val="2"/>
    </font>
  </fonts>
  <fills count="5">
    <fill>
      <patternFill patternType="none"/>
    </fill>
    <fill>
      <patternFill patternType="gray125"/>
    </fill>
    <fill>
      <patternFill patternType="solid">
        <fgColor rgb="FFFFFF00"/>
        <bgColor indexed="64"/>
      </patternFill>
    </fill>
    <fill>
      <patternFill patternType="solid">
        <fgColor theme="4" tint="0.79998168889431442"/>
        <bgColor indexed="64"/>
      </patternFill>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top/>
      <bottom style="thin">
        <color indexed="64"/>
      </bottom>
      <diagonal/>
    </border>
    <border>
      <left style="medium">
        <color indexed="64"/>
      </left>
      <right/>
      <top/>
      <bottom/>
      <diagonal/>
    </border>
  </borders>
  <cellStyleXfs count="2">
    <xf numFmtId="0" fontId="0" fillId="0" borderId="0"/>
    <xf numFmtId="0" fontId="3" fillId="0" borderId="0" applyNumberFormat="0" applyFill="0" applyBorder="0" applyAlignment="0" applyProtection="0"/>
  </cellStyleXfs>
  <cellXfs count="40">
    <xf numFmtId="0" fontId="0" fillId="0" borderId="0" xfId="0"/>
    <xf numFmtId="0" fontId="1" fillId="0" borderId="1" xfId="0" applyFont="1" applyBorder="1" applyAlignment="1">
      <alignment horizontal="center" vertical="center"/>
    </xf>
    <xf numFmtId="0" fontId="3" fillId="0" borderId="1" xfId="1" applyBorder="1" applyAlignment="1"/>
    <xf numFmtId="0" fontId="3" fillId="0" borderId="1" xfId="1" applyFill="1" applyBorder="1" applyAlignment="1"/>
    <xf numFmtId="0" fontId="0" fillId="0" borderId="1" xfId="0" applyBorder="1"/>
    <xf numFmtId="14" fontId="0" fillId="0" borderId="1" xfId="0" applyNumberFormat="1" applyBorder="1"/>
    <xf numFmtId="0" fontId="0" fillId="0" borderId="2" xfId="0" applyBorder="1"/>
    <xf numFmtId="0" fontId="4" fillId="0" borderId="1" xfId="0" applyFont="1" applyBorder="1"/>
    <xf numFmtId="0" fontId="0" fillId="0" borderId="1" xfId="0" applyBorder="1" applyAlignment="1">
      <alignment wrapText="1"/>
    </xf>
    <xf numFmtId="0" fontId="1" fillId="0" borderId="1" xfId="0" applyFont="1" applyBorder="1" applyAlignment="1">
      <alignment horizontal="center" vertical="center" wrapText="1"/>
    </xf>
    <xf numFmtId="0" fontId="0" fillId="0" borderId="1"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0" fillId="0" borderId="13" xfId="0" applyBorder="1" applyAlignment="1">
      <alignment horizontal="center" vertical="center" wrapText="1"/>
    </xf>
    <xf numFmtId="0" fontId="6" fillId="4" borderId="0" xfId="0" applyFont="1" applyFill="1" applyAlignment="1">
      <alignment vertical="center" readingOrder="2"/>
    </xf>
    <xf numFmtId="0" fontId="5" fillId="2" borderId="1" xfId="0" applyFont="1" applyFill="1" applyBorder="1"/>
    <xf numFmtId="0" fontId="7" fillId="2" borderId="1" xfId="0" applyFont="1" applyFill="1" applyBorder="1" applyAlignment="1">
      <alignment horizontal="right" vertical="center" readingOrder="2"/>
    </xf>
    <xf numFmtId="0" fontId="7" fillId="2" borderId="1" xfId="0" applyFont="1" applyFill="1" applyBorder="1"/>
    <xf numFmtId="0" fontId="8" fillId="0" borderId="1" xfId="0" applyFont="1" applyBorder="1" applyAlignment="1">
      <alignment horizontal="right" vertical="center" readingOrder="2"/>
    </xf>
    <xf numFmtId="14" fontId="0" fillId="0" borderId="0" xfId="0" applyNumberFormat="1"/>
    <xf numFmtId="0" fontId="3" fillId="0" borderId="1" xfId="1" applyBorder="1"/>
    <xf numFmtId="0" fontId="0" fillId="0" borderId="1" xfId="0" applyBorder="1" applyAlignment="1">
      <alignment horizontal="center" vertical="center"/>
    </xf>
    <xf numFmtId="0" fontId="6" fillId="3" borderId="0" xfId="0" applyFont="1" applyFill="1" applyAlignment="1">
      <alignment horizontal="center" vertical="center" readingOrder="2"/>
    </xf>
    <xf numFmtId="0" fontId="6" fillId="3" borderId="14" xfId="0" applyFont="1" applyFill="1" applyBorder="1" applyAlignment="1">
      <alignment horizontal="center" vertical="center" readingOrder="2"/>
    </xf>
    <xf numFmtId="0" fontId="0" fillId="0" borderId="3" xfId="0" applyBorder="1" applyAlignment="1">
      <alignment horizontal="center" wrapText="1"/>
    </xf>
    <xf numFmtId="0" fontId="0" fillId="0" borderId="4" xfId="0" applyBorder="1" applyAlignment="1">
      <alignment horizontal="center" wrapText="1"/>
    </xf>
    <xf numFmtId="0" fontId="0" fillId="0" borderId="5" xfId="0" applyBorder="1" applyAlignment="1">
      <alignment horizontal="center" wrapText="1"/>
    </xf>
    <xf numFmtId="0" fontId="0" fillId="0" borderId="3" xfId="0" applyBorder="1" applyAlignment="1">
      <alignment horizontal="center"/>
    </xf>
    <xf numFmtId="0" fontId="0" fillId="0" borderId="4" xfId="0" applyBorder="1" applyAlignment="1">
      <alignment horizontal="center"/>
    </xf>
    <xf numFmtId="0" fontId="0" fillId="0" borderId="5" xfId="0" applyBorder="1" applyAlignment="1">
      <alignment horizontal="center"/>
    </xf>
    <xf numFmtId="0" fontId="0" fillId="0" borderId="6" xfId="0" applyBorder="1" applyAlignment="1">
      <alignment horizontal="center" vertical="center" wrapText="1"/>
    </xf>
    <xf numFmtId="0" fontId="0" fillId="0" borderId="12" xfId="0" applyBorder="1" applyAlignment="1">
      <alignment horizontal="center" vertical="center" wrapText="1"/>
    </xf>
    <xf numFmtId="0" fontId="0" fillId="0" borderId="7" xfId="0" applyBorder="1" applyAlignment="1">
      <alignment horizontal="center" vertical="center" wrapText="1"/>
    </xf>
    <xf numFmtId="0" fontId="0" fillId="0" borderId="1" xfId="0" applyBorder="1" applyAlignment="1">
      <alignment horizontal="center" vertical="center" wrapText="1"/>
    </xf>
    <xf numFmtId="0" fontId="1" fillId="0" borderId="6"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7" xfId="0" applyFont="1" applyBorder="1" applyAlignment="1">
      <alignment horizontal="center" vertical="center" wrapText="1"/>
    </xf>
    <xf numFmtId="0" fontId="0" fillId="0" borderId="15" xfId="0" applyBorder="1" applyAlignment="1">
      <alignment horizontal="center" vertic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ar-EG"/>
              <a:t>نوع وقائع الابتزاز الإلكتروني في كل محافظة لعام 2016</a:t>
            </a:r>
          </a:p>
        </c:rich>
      </c:tx>
      <c:overlay val="0"/>
      <c:spPr>
        <a:solidFill>
          <a:schemeClr val="accent4">
            <a:lumMod val="60000"/>
            <a:lumOff val="40000"/>
          </a:schemeClr>
        </a:solidFill>
      </c:spPr>
    </c:title>
    <c:autoTitleDeleted val="0"/>
    <c:plotArea>
      <c:layout/>
      <c:barChart>
        <c:barDir val="col"/>
        <c:grouping val="clustered"/>
        <c:varyColors val="0"/>
        <c:ser>
          <c:idx val="0"/>
          <c:order val="0"/>
          <c:tx>
            <c:strRef>
              <c:f>stat!$C$2</c:f>
              <c:strCache>
                <c:ptCount val="1"/>
                <c:pt idx="0">
                  <c:v>اتصال</c:v>
                </c:pt>
              </c:strCache>
            </c:strRef>
          </c:tx>
          <c:invertIfNegative val="0"/>
          <c:cat>
            <c:strRef>
              <c:f>stat!$B$3:$B$25</c:f>
              <c:strCache>
                <c:ptCount val="23"/>
                <c:pt idx="0">
                  <c:v>أسوان</c:v>
                </c:pt>
                <c:pt idx="1">
                  <c:v>أسيوط</c:v>
                </c:pt>
                <c:pt idx="2">
                  <c:v>الإسكندرية</c:v>
                </c:pt>
                <c:pt idx="3">
                  <c:v>الإسماعيلية</c:v>
                </c:pt>
                <c:pt idx="4">
                  <c:v>الأقصر</c:v>
                </c:pt>
                <c:pt idx="5">
                  <c:v>البحيرة</c:v>
                </c:pt>
                <c:pt idx="6">
                  <c:v>الجيزة</c:v>
                </c:pt>
                <c:pt idx="7">
                  <c:v>الدقهلية</c:v>
                </c:pt>
                <c:pt idx="8">
                  <c:v>الشرقية</c:v>
                </c:pt>
                <c:pt idx="9">
                  <c:v>الغربية</c:v>
                </c:pt>
                <c:pt idx="10">
                  <c:v>الفيوم</c:v>
                </c:pt>
                <c:pt idx="11">
                  <c:v>القاهرة</c:v>
                </c:pt>
                <c:pt idx="12">
                  <c:v>القليوبية</c:v>
                </c:pt>
                <c:pt idx="13">
                  <c:v>المنوفية</c:v>
                </c:pt>
                <c:pt idx="14">
                  <c:v>المنيا</c:v>
                </c:pt>
                <c:pt idx="15">
                  <c:v>الوادي الجديد</c:v>
                </c:pt>
                <c:pt idx="16">
                  <c:v>بني سويف</c:v>
                </c:pt>
                <c:pt idx="17">
                  <c:v>بورسعيد</c:v>
                </c:pt>
                <c:pt idx="18">
                  <c:v>دمياط</c:v>
                </c:pt>
                <c:pt idx="19">
                  <c:v>سوهاج</c:v>
                </c:pt>
                <c:pt idx="20">
                  <c:v>قنا</c:v>
                </c:pt>
                <c:pt idx="21">
                  <c:v>كفر الشيخ</c:v>
                </c:pt>
                <c:pt idx="22">
                  <c:v>مطروح</c:v>
                </c:pt>
              </c:strCache>
            </c:strRef>
          </c:cat>
          <c:val>
            <c:numRef>
              <c:f>stat!$C$3:$C$25</c:f>
              <c:numCache>
                <c:formatCode>General</c:formatCode>
                <c:ptCount val="23"/>
                <c:pt idx="0">
                  <c:v>0</c:v>
                </c:pt>
                <c:pt idx="1">
                  <c:v>0</c:v>
                </c:pt>
                <c:pt idx="2">
                  <c:v>0</c:v>
                </c:pt>
                <c:pt idx="3">
                  <c:v>0</c:v>
                </c:pt>
                <c:pt idx="4">
                  <c:v>0</c:v>
                </c:pt>
                <c:pt idx="5">
                  <c:v>0</c:v>
                </c:pt>
                <c:pt idx="6">
                  <c:v>0</c:v>
                </c:pt>
                <c:pt idx="7">
                  <c:v>0</c:v>
                </c:pt>
                <c:pt idx="8">
                  <c:v>0</c:v>
                </c:pt>
                <c:pt idx="9">
                  <c:v>0</c:v>
                </c:pt>
                <c:pt idx="10">
                  <c:v>0</c:v>
                </c:pt>
                <c:pt idx="11">
                  <c:v>2</c:v>
                </c:pt>
                <c:pt idx="12">
                  <c:v>0</c:v>
                </c:pt>
                <c:pt idx="13">
                  <c:v>0</c:v>
                </c:pt>
                <c:pt idx="14">
                  <c:v>1</c:v>
                </c:pt>
                <c:pt idx="15">
                  <c:v>0</c:v>
                </c:pt>
                <c:pt idx="16">
                  <c:v>0</c:v>
                </c:pt>
                <c:pt idx="17">
                  <c:v>0</c:v>
                </c:pt>
                <c:pt idx="18">
                  <c:v>0</c:v>
                </c:pt>
                <c:pt idx="19">
                  <c:v>0</c:v>
                </c:pt>
                <c:pt idx="20">
                  <c:v>0</c:v>
                </c:pt>
                <c:pt idx="21">
                  <c:v>0</c:v>
                </c:pt>
                <c:pt idx="22">
                  <c:v>0</c:v>
                </c:pt>
              </c:numCache>
            </c:numRef>
          </c:val>
          <c:extLst>
            <c:ext xmlns:c16="http://schemas.microsoft.com/office/drawing/2014/chart" uri="{C3380CC4-5D6E-409C-BE32-E72D297353CC}">
              <c16:uniqueId val="{00000000-DC48-4D45-894B-D408D21337CA}"/>
            </c:ext>
          </c:extLst>
        </c:ser>
        <c:ser>
          <c:idx val="1"/>
          <c:order val="1"/>
          <c:tx>
            <c:strRef>
              <c:f>stat!$D$2</c:f>
              <c:strCache>
                <c:ptCount val="1"/>
                <c:pt idx="0">
                  <c:v>انتحال</c:v>
                </c:pt>
              </c:strCache>
            </c:strRef>
          </c:tx>
          <c:invertIfNegative val="0"/>
          <c:cat>
            <c:strRef>
              <c:f>stat!$B$3:$B$25</c:f>
              <c:strCache>
                <c:ptCount val="23"/>
                <c:pt idx="0">
                  <c:v>أسوان</c:v>
                </c:pt>
                <c:pt idx="1">
                  <c:v>أسيوط</c:v>
                </c:pt>
                <c:pt idx="2">
                  <c:v>الإسكندرية</c:v>
                </c:pt>
                <c:pt idx="3">
                  <c:v>الإسماعيلية</c:v>
                </c:pt>
                <c:pt idx="4">
                  <c:v>الأقصر</c:v>
                </c:pt>
                <c:pt idx="5">
                  <c:v>البحيرة</c:v>
                </c:pt>
                <c:pt idx="6">
                  <c:v>الجيزة</c:v>
                </c:pt>
                <c:pt idx="7">
                  <c:v>الدقهلية</c:v>
                </c:pt>
                <c:pt idx="8">
                  <c:v>الشرقية</c:v>
                </c:pt>
                <c:pt idx="9">
                  <c:v>الغربية</c:v>
                </c:pt>
                <c:pt idx="10">
                  <c:v>الفيوم</c:v>
                </c:pt>
                <c:pt idx="11">
                  <c:v>القاهرة</c:v>
                </c:pt>
                <c:pt idx="12">
                  <c:v>القليوبية</c:v>
                </c:pt>
                <c:pt idx="13">
                  <c:v>المنوفية</c:v>
                </c:pt>
                <c:pt idx="14">
                  <c:v>المنيا</c:v>
                </c:pt>
                <c:pt idx="15">
                  <c:v>الوادي الجديد</c:v>
                </c:pt>
                <c:pt idx="16">
                  <c:v>بني سويف</c:v>
                </c:pt>
                <c:pt idx="17">
                  <c:v>بورسعيد</c:v>
                </c:pt>
                <c:pt idx="18">
                  <c:v>دمياط</c:v>
                </c:pt>
                <c:pt idx="19">
                  <c:v>سوهاج</c:v>
                </c:pt>
                <c:pt idx="20">
                  <c:v>قنا</c:v>
                </c:pt>
                <c:pt idx="21">
                  <c:v>كفر الشيخ</c:v>
                </c:pt>
                <c:pt idx="22">
                  <c:v>مطروح</c:v>
                </c:pt>
              </c:strCache>
            </c:strRef>
          </c:cat>
          <c:val>
            <c:numRef>
              <c:f>stat!$D$3:$D$25</c:f>
              <c:numCache>
                <c:formatCode>General</c:formatCode>
                <c:ptCount val="23"/>
                <c:pt idx="0">
                  <c:v>0</c:v>
                </c:pt>
                <c:pt idx="1">
                  <c:v>0</c:v>
                </c:pt>
                <c:pt idx="2">
                  <c:v>1</c:v>
                </c:pt>
                <c:pt idx="3">
                  <c:v>1</c:v>
                </c:pt>
                <c:pt idx="4">
                  <c:v>1</c:v>
                </c:pt>
                <c:pt idx="5">
                  <c:v>0</c:v>
                </c:pt>
                <c:pt idx="6">
                  <c:v>1</c:v>
                </c:pt>
                <c:pt idx="7">
                  <c:v>0</c:v>
                </c:pt>
                <c:pt idx="8">
                  <c:v>0</c:v>
                </c:pt>
                <c:pt idx="9">
                  <c:v>0</c:v>
                </c:pt>
                <c:pt idx="10">
                  <c:v>0</c:v>
                </c:pt>
                <c:pt idx="11">
                  <c:v>8</c:v>
                </c:pt>
                <c:pt idx="12">
                  <c:v>1</c:v>
                </c:pt>
                <c:pt idx="13">
                  <c:v>0</c:v>
                </c:pt>
                <c:pt idx="14">
                  <c:v>0</c:v>
                </c:pt>
                <c:pt idx="15">
                  <c:v>0</c:v>
                </c:pt>
                <c:pt idx="16">
                  <c:v>0</c:v>
                </c:pt>
                <c:pt idx="17">
                  <c:v>2</c:v>
                </c:pt>
                <c:pt idx="18">
                  <c:v>1</c:v>
                </c:pt>
                <c:pt idx="19">
                  <c:v>0</c:v>
                </c:pt>
                <c:pt idx="20">
                  <c:v>0</c:v>
                </c:pt>
                <c:pt idx="21">
                  <c:v>0</c:v>
                </c:pt>
                <c:pt idx="22">
                  <c:v>1</c:v>
                </c:pt>
              </c:numCache>
            </c:numRef>
          </c:val>
          <c:extLst>
            <c:ext xmlns:c16="http://schemas.microsoft.com/office/drawing/2014/chart" uri="{C3380CC4-5D6E-409C-BE32-E72D297353CC}">
              <c16:uniqueId val="{00000001-DC48-4D45-894B-D408D21337CA}"/>
            </c:ext>
          </c:extLst>
        </c:ser>
        <c:ser>
          <c:idx val="2"/>
          <c:order val="2"/>
          <c:tx>
            <c:strRef>
              <c:f>stat!$E$2</c:f>
              <c:strCache>
                <c:ptCount val="1"/>
                <c:pt idx="0">
                  <c:v>تسجيلات</c:v>
                </c:pt>
              </c:strCache>
            </c:strRef>
          </c:tx>
          <c:invertIfNegative val="0"/>
          <c:cat>
            <c:strRef>
              <c:f>stat!$B$3:$B$25</c:f>
              <c:strCache>
                <c:ptCount val="23"/>
                <c:pt idx="0">
                  <c:v>أسوان</c:v>
                </c:pt>
                <c:pt idx="1">
                  <c:v>أسيوط</c:v>
                </c:pt>
                <c:pt idx="2">
                  <c:v>الإسكندرية</c:v>
                </c:pt>
                <c:pt idx="3">
                  <c:v>الإسماعيلية</c:v>
                </c:pt>
                <c:pt idx="4">
                  <c:v>الأقصر</c:v>
                </c:pt>
                <c:pt idx="5">
                  <c:v>البحيرة</c:v>
                </c:pt>
                <c:pt idx="6">
                  <c:v>الجيزة</c:v>
                </c:pt>
                <c:pt idx="7">
                  <c:v>الدقهلية</c:v>
                </c:pt>
                <c:pt idx="8">
                  <c:v>الشرقية</c:v>
                </c:pt>
                <c:pt idx="9">
                  <c:v>الغربية</c:v>
                </c:pt>
                <c:pt idx="10">
                  <c:v>الفيوم</c:v>
                </c:pt>
                <c:pt idx="11">
                  <c:v>القاهرة</c:v>
                </c:pt>
                <c:pt idx="12">
                  <c:v>القليوبية</c:v>
                </c:pt>
                <c:pt idx="13">
                  <c:v>المنوفية</c:v>
                </c:pt>
                <c:pt idx="14">
                  <c:v>المنيا</c:v>
                </c:pt>
                <c:pt idx="15">
                  <c:v>الوادي الجديد</c:v>
                </c:pt>
                <c:pt idx="16">
                  <c:v>بني سويف</c:v>
                </c:pt>
                <c:pt idx="17">
                  <c:v>بورسعيد</c:v>
                </c:pt>
                <c:pt idx="18">
                  <c:v>دمياط</c:v>
                </c:pt>
                <c:pt idx="19">
                  <c:v>سوهاج</c:v>
                </c:pt>
                <c:pt idx="20">
                  <c:v>قنا</c:v>
                </c:pt>
                <c:pt idx="21">
                  <c:v>كفر الشيخ</c:v>
                </c:pt>
                <c:pt idx="22">
                  <c:v>مطروح</c:v>
                </c:pt>
              </c:strCache>
            </c:strRef>
          </c:cat>
          <c:val>
            <c:numRef>
              <c:f>stat!$E$3:$E$25</c:f>
              <c:numCache>
                <c:formatCode>General</c:formatCode>
                <c:ptCount val="23"/>
                <c:pt idx="0">
                  <c:v>0</c:v>
                </c:pt>
                <c:pt idx="1">
                  <c:v>0</c:v>
                </c:pt>
                <c:pt idx="2">
                  <c:v>0</c:v>
                </c:pt>
                <c:pt idx="3">
                  <c:v>1</c:v>
                </c:pt>
                <c:pt idx="4">
                  <c:v>0</c:v>
                </c:pt>
                <c:pt idx="5">
                  <c:v>0</c:v>
                </c:pt>
                <c:pt idx="6">
                  <c:v>0</c:v>
                </c:pt>
                <c:pt idx="7">
                  <c:v>0</c:v>
                </c:pt>
                <c:pt idx="8">
                  <c:v>1</c:v>
                </c:pt>
                <c:pt idx="9">
                  <c:v>0</c:v>
                </c:pt>
                <c:pt idx="10">
                  <c:v>0</c:v>
                </c:pt>
                <c:pt idx="11">
                  <c:v>2</c:v>
                </c:pt>
                <c:pt idx="12">
                  <c:v>0</c:v>
                </c:pt>
                <c:pt idx="13">
                  <c:v>0</c:v>
                </c:pt>
                <c:pt idx="14">
                  <c:v>0</c:v>
                </c:pt>
                <c:pt idx="15">
                  <c:v>0</c:v>
                </c:pt>
                <c:pt idx="16">
                  <c:v>0</c:v>
                </c:pt>
                <c:pt idx="17">
                  <c:v>0</c:v>
                </c:pt>
                <c:pt idx="18">
                  <c:v>0</c:v>
                </c:pt>
                <c:pt idx="19">
                  <c:v>0</c:v>
                </c:pt>
                <c:pt idx="20">
                  <c:v>0</c:v>
                </c:pt>
                <c:pt idx="21">
                  <c:v>0</c:v>
                </c:pt>
                <c:pt idx="22">
                  <c:v>0</c:v>
                </c:pt>
              </c:numCache>
            </c:numRef>
          </c:val>
          <c:extLst>
            <c:ext xmlns:c16="http://schemas.microsoft.com/office/drawing/2014/chart" uri="{C3380CC4-5D6E-409C-BE32-E72D297353CC}">
              <c16:uniqueId val="{00000002-DC48-4D45-894B-D408D21337CA}"/>
            </c:ext>
          </c:extLst>
        </c:ser>
        <c:ser>
          <c:idx val="3"/>
          <c:order val="3"/>
          <c:tx>
            <c:strRef>
              <c:f>stat!$F$2</c:f>
              <c:strCache>
                <c:ptCount val="1"/>
                <c:pt idx="0">
                  <c:v>رسائل</c:v>
                </c:pt>
              </c:strCache>
            </c:strRef>
          </c:tx>
          <c:invertIfNegative val="0"/>
          <c:cat>
            <c:strRef>
              <c:f>stat!$B$3:$B$25</c:f>
              <c:strCache>
                <c:ptCount val="23"/>
                <c:pt idx="0">
                  <c:v>أسوان</c:v>
                </c:pt>
                <c:pt idx="1">
                  <c:v>أسيوط</c:v>
                </c:pt>
                <c:pt idx="2">
                  <c:v>الإسكندرية</c:v>
                </c:pt>
                <c:pt idx="3">
                  <c:v>الإسماعيلية</c:v>
                </c:pt>
                <c:pt idx="4">
                  <c:v>الأقصر</c:v>
                </c:pt>
                <c:pt idx="5">
                  <c:v>البحيرة</c:v>
                </c:pt>
                <c:pt idx="6">
                  <c:v>الجيزة</c:v>
                </c:pt>
                <c:pt idx="7">
                  <c:v>الدقهلية</c:v>
                </c:pt>
                <c:pt idx="8">
                  <c:v>الشرقية</c:v>
                </c:pt>
                <c:pt idx="9">
                  <c:v>الغربية</c:v>
                </c:pt>
                <c:pt idx="10">
                  <c:v>الفيوم</c:v>
                </c:pt>
                <c:pt idx="11">
                  <c:v>القاهرة</c:v>
                </c:pt>
                <c:pt idx="12">
                  <c:v>القليوبية</c:v>
                </c:pt>
                <c:pt idx="13">
                  <c:v>المنوفية</c:v>
                </c:pt>
                <c:pt idx="14">
                  <c:v>المنيا</c:v>
                </c:pt>
                <c:pt idx="15">
                  <c:v>الوادي الجديد</c:v>
                </c:pt>
                <c:pt idx="16">
                  <c:v>بني سويف</c:v>
                </c:pt>
                <c:pt idx="17">
                  <c:v>بورسعيد</c:v>
                </c:pt>
                <c:pt idx="18">
                  <c:v>دمياط</c:v>
                </c:pt>
                <c:pt idx="19">
                  <c:v>سوهاج</c:v>
                </c:pt>
                <c:pt idx="20">
                  <c:v>قنا</c:v>
                </c:pt>
                <c:pt idx="21">
                  <c:v>كفر الشيخ</c:v>
                </c:pt>
                <c:pt idx="22">
                  <c:v>مطروح</c:v>
                </c:pt>
              </c:strCache>
            </c:strRef>
          </c:cat>
          <c:val>
            <c:numRef>
              <c:f>stat!$F$3:$F$25</c:f>
              <c:numCache>
                <c:formatCode>General</c:formatCode>
                <c:ptCount val="23"/>
                <c:pt idx="0">
                  <c:v>0</c:v>
                </c:pt>
                <c:pt idx="1">
                  <c:v>0</c:v>
                </c:pt>
                <c:pt idx="2">
                  <c:v>0</c:v>
                </c:pt>
                <c:pt idx="3">
                  <c:v>0</c:v>
                </c:pt>
                <c:pt idx="4">
                  <c:v>0</c:v>
                </c:pt>
                <c:pt idx="5">
                  <c:v>0</c:v>
                </c:pt>
                <c:pt idx="6">
                  <c:v>0</c:v>
                </c:pt>
                <c:pt idx="7">
                  <c:v>0</c:v>
                </c:pt>
                <c:pt idx="8">
                  <c:v>0</c:v>
                </c:pt>
                <c:pt idx="9">
                  <c:v>0</c:v>
                </c:pt>
                <c:pt idx="10">
                  <c:v>0</c:v>
                </c:pt>
                <c:pt idx="11">
                  <c:v>5</c:v>
                </c:pt>
                <c:pt idx="12">
                  <c:v>0</c:v>
                </c:pt>
                <c:pt idx="13">
                  <c:v>0</c:v>
                </c:pt>
                <c:pt idx="14">
                  <c:v>0</c:v>
                </c:pt>
                <c:pt idx="15">
                  <c:v>0</c:v>
                </c:pt>
                <c:pt idx="16">
                  <c:v>0</c:v>
                </c:pt>
                <c:pt idx="17">
                  <c:v>0</c:v>
                </c:pt>
                <c:pt idx="18">
                  <c:v>1</c:v>
                </c:pt>
                <c:pt idx="19">
                  <c:v>0</c:v>
                </c:pt>
                <c:pt idx="20">
                  <c:v>0</c:v>
                </c:pt>
                <c:pt idx="21">
                  <c:v>0</c:v>
                </c:pt>
                <c:pt idx="22">
                  <c:v>0</c:v>
                </c:pt>
              </c:numCache>
            </c:numRef>
          </c:val>
          <c:extLst>
            <c:ext xmlns:c16="http://schemas.microsoft.com/office/drawing/2014/chart" uri="{C3380CC4-5D6E-409C-BE32-E72D297353CC}">
              <c16:uniqueId val="{00000003-DC48-4D45-894B-D408D21337CA}"/>
            </c:ext>
          </c:extLst>
        </c:ser>
        <c:ser>
          <c:idx val="4"/>
          <c:order val="4"/>
          <c:tx>
            <c:strRef>
              <c:f>stat!$G$2</c:f>
              <c:strCache>
                <c:ptCount val="1"/>
                <c:pt idx="0">
                  <c:v>صور/فيديو</c:v>
                </c:pt>
              </c:strCache>
            </c:strRef>
          </c:tx>
          <c:invertIfNegative val="0"/>
          <c:cat>
            <c:strRef>
              <c:f>stat!$B$3:$B$25</c:f>
              <c:strCache>
                <c:ptCount val="23"/>
                <c:pt idx="0">
                  <c:v>أسوان</c:v>
                </c:pt>
                <c:pt idx="1">
                  <c:v>أسيوط</c:v>
                </c:pt>
                <c:pt idx="2">
                  <c:v>الإسكندرية</c:v>
                </c:pt>
                <c:pt idx="3">
                  <c:v>الإسماعيلية</c:v>
                </c:pt>
                <c:pt idx="4">
                  <c:v>الأقصر</c:v>
                </c:pt>
                <c:pt idx="5">
                  <c:v>البحيرة</c:v>
                </c:pt>
                <c:pt idx="6">
                  <c:v>الجيزة</c:v>
                </c:pt>
                <c:pt idx="7">
                  <c:v>الدقهلية</c:v>
                </c:pt>
                <c:pt idx="8">
                  <c:v>الشرقية</c:v>
                </c:pt>
                <c:pt idx="9">
                  <c:v>الغربية</c:v>
                </c:pt>
                <c:pt idx="10">
                  <c:v>الفيوم</c:v>
                </c:pt>
                <c:pt idx="11">
                  <c:v>القاهرة</c:v>
                </c:pt>
                <c:pt idx="12">
                  <c:v>القليوبية</c:v>
                </c:pt>
                <c:pt idx="13">
                  <c:v>المنوفية</c:v>
                </c:pt>
                <c:pt idx="14">
                  <c:v>المنيا</c:v>
                </c:pt>
                <c:pt idx="15">
                  <c:v>الوادي الجديد</c:v>
                </c:pt>
                <c:pt idx="16">
                  <c:v>بني سويف</c:v>
                </c:pt>
                <c:pt idx="17">
                  <c:v>بورسعيد</c:v>
                </c:pt>
                <c:pt idx="18">
                  <c:v>دمياط</c:v>
                </c:pt>
                <c:pt idx="19">
                  <c:v>سوهاج</c:v>
                </c:pt>
                <c:pt idx="20">
                  <c:v>قنا</c:v>
                </c:pt>
                <c:pt idx="21">
                  <c:v>كفر الشيخ</c:v>
                </c:pt>
                <c:pt idx="22">
                  <c:v>مطروح</c:v>
                </c:pt>
              </c:strCache>
            </c:strRef>
          </c:cat>
          <c:val>
            <c:numRef>
              <c:f>stat!$G$3:$G$25</c:f>
              <c:numCache>
                <c:formatCode>General</c:formatCode>
                <c:ptCount val="23"/>
                <c:pt idx="0">
                  <c:v>1</c:v>
                </c:pt>
                <c:pt idx="1">
                  <c:v>1</c:v>
                </c:pt>
                <c:pt idx="2">
                  <c:v>6</c:v>
                </c:pt>
                <c:pt idx="3">
                  <c:v>1</c:v>
                </c:pt>
                <c:pt idx="4">
                  <c:v>0</c:v>
                </c:pt>
                <c:pt idx="5">
                  <c:v>1</c:v>
                </c:pt>
                <c:pt idx="6">
                  <c:v>28</c:v>
                </c:pt>
                <c:pt idx="7">
                  <c:v>3</c:v>
                </c:pt>
                <c:pt idx="8">
                  <c:v>7</c:v>
                </c:pt>
                <c:pt idx="9">
                  <c:v>6</c:v>
                </c:pt>
                <c:pt idx="10">
                  <c:v>3</c:v>
                </c:pt>
                <c:pt idx="11">
                  <c:v>48</c:v>
                </c:pt>
                <c:pt idx="12">
                  <c:v>4</c:v>
                </c:pt>
                <c:pt idx="13">
                  <c:v>3</c:v>
                </c:pt>
                <c:pt idx="14">
                  <c:v>2</c:v>
                </c:pt>
                <c:pt idx="15">
                  <c:v>4</c:v>
                </c:pt>
                <c:pt idx="16">
                  <c:v>2</c:v>
                </c:pt>
                <c:pt idx="17">
                  <c:v>1</c:v>
                </c:pt>
                <c:pt idx="18">
                  <c:v>4</c:v>
                </c:pt>
                <c:pt idx="19">
                  <c:v>2</c:v>
                </c:pt>
                <c:pt idx="20">
                  <c:v>1</c:v>
                </c:pt>
                <c:pt idx="21">
                  <c:v>4</c:v>
                </c:pt>
                <c:pt idx="22">
                  <c:v>2</c:v>
                </c:pt>
              </c:numCache>
            </c:numRef>
          </c:val>
          <c:extLst>
            <c:ext xmlns:c16="http://schemas.microsoft.com/office/drawing/2014/chart" uri="{C3380CC4-5D6E-409C-BE32-E72D297353CC}">
              <c16:uniqueId val="{00000004-DC48-4D45-894B-D408D21337CA}"/>
            </c:ext>
          </c:extLst>
        </c:ser>
        <c:dLbls>
          <c:showLegendKey val="0"/>
          <c:showVal val="0"/>
          <c:showCatName val="0"/>
          <c:showSerName val="0"/>
          <c:showPercent val="0"/>
          <c:showBubbleSize val="0"/>
        </c:dLbls>
        <c:gapWidth val="150"/>
        <c:axId val="122147200"/>
        <c:axId val="122148736"/>
        <c:extLst/>
      </c:barChart>
      <c:catAx>
        <c:axId val="122147200"/>
        <c:scaling>
          <c:orientation val="minMax"/>
        </c:scaling>
        <c:delete val="0"/>
        <c:axPos val="b"/>
        <c:numFmt formatCode="General" sourceLinked="0"/>
        <c:majorTickMark val="none"/>
        <c:minorTickMark val="none"/>
        <c:tickLblPos val="nextTo"/>
        <c:spPr>
          <a:solidFill>
            <a:schemeClr val="accent4">
              <a:lumMod val="60000"/>
              <a:lumOff val="40000"/>
            </a:schemeClr>
          </a:solidFill>
        </c:spPr>
        <c:crossAx val="122148736"/>
        <c:crosses val="autoZero"/>
        <c:auto val="1"/>
        <c:lblAlgn val="ctr"/>
        <c:lblOffset val="100"/>
        <c:noMultiLvlLbl val="0"/>
      </c:catAx>
      <c:valAx>
        <c:axId val="122148736"/>
        <c:scaling>
          <c:orientation val="minMax"/>
        </c:scaling>
        <c:delete val="0"/>
        <c:axPos val="l"/>
        <c:majorGridlines/>
        <c:numFmt formatCode="General" sourceLinked="1"/>
        <c:majorTickMark val="none"/>
        <c:minorTickMark val="none"/>
        <c:tickLblPos val="nextTo"/>
        <c:crossAx val="122147200"/>
        <c:crosses val="autoZero"/>
        <c:crossBetween val="between"/>
      </c:valAx>
    </c:plotArea>
    <c:legend>
      <c:legendPos val="r"/>
      <c:overlay val="0"/>
    </c:legend>
    <c:plotVisOnly val="1"/>
    <c:dispBlanksAs val="gap"/>
    <c:showDLblsOverMax val="0"/>
  </c:chart>
  <c:spPr>
    <a:ln w="57150">
      <a:solidFill>
        <a:schemeClr val="tx2">
          <a:lumMod val="60000"/>
          <a:lumOff val="40000"/>
        </a:schemeClr>
      </a:solidFill>
    </a:ln>
  </c:spPr>
  <c:printSettings>
    <c:headerFooter/>
    <c:pageMargins b="0.75000000000000022" l="0.70000000000000018" r="0.70000000000000018" t="0.75000000000000022" header="0.3000000000000001" footer="0.3000000000000001"/>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ar-EG"/>
              <a:t>سبب ارتكاب جرائم</a:t>
            </a:r>
            <a:r>
              <a:rPr lang="ar-EG" baseline="0"/>
              <a:t> الابتزاز الإلكتروني في كل محافظة </a:t>
            </a:r>
          </a:p>
          <a:p>
            <a:pPr>
              <a:defRPr/>
            </a:pPr>
            <a:r>
              <a:rPr lang="ar-EG" baseline="0"/>
              <a:t>لعام 2016</a:t>
            </a:r>
          </a:p>
          <a:p>
            <a:pPr>
              <a:defRPr/>
            </a:pPr>
            <a:endParaRPr lang="ar-EG"/>
          </a:p>
        </c:rich>
      </c:tx>
      <c:overlay val="0"/>
      <c:spPr>
        <a:solidFill>
          <a:schemeClr val="accent2">
            <a:lumMod val="20000"/>
            <a:lumOff val="80000"/>
          </a:schemeClr>
        </a:solidFill>
      </c:spPr>
    </c:title>
    <c:autoTitleDeleted val="0"/>
    <c:plotArea>
      <c:layout>
        <c:manualLayout>
          <c:layoutTarget val="inner"/>
          <c:xMode val="edge"/>
          <c:yMode val="edge"/>
          <c:x val="0.15665491384353381"/>
          <c:y val="0.186372095425684"/>
          <c:w val="0.6686257655293093"/>
          <c:h val="0.70690871974336544"/>
        </c:manualLayout>
      </c:layout>
      <c:lineChart>
        <c:grouping val="stacked"/>
        <c:varyColors val="0"/>
        <c:ser>
          <c:idx val="0"/>
          <c:order val="0"/>
          <c:tx>
            <c:strRef>
              <c:f>stat!$C$31</c:f>
              <c:strCache>
                <c:ptCount val="1"/>
                <c:pt idx="0">
                  <c:v>تشهير</c:v>
                </c:pt>
              </c:strCache>
            </c:strRef>
          </c:tx>
          <c:marker>
            <c:symbol val="none"/>
          </c:marker>
          <c:cat>
            <c:strRef>
              <c:f>stat!$B$32:$B$54</c:f>
              <c:strCache>
                <c:ptCount val="23"/>
                <c:pt idx="0">
                  <c:v>أسوان</c:v>
                </c:pt>
                <c:pt idx="1">
                  <c:v>أسيوط</c:v>
                </c:pt>
                <c:pt idx="2">
                  <c:v>الإسكندرية</c:v>
                </c:pt>
                <c:pt idx="3">
                  <c:v>الإسماعيلية</c:v>
                </c:pt>
                <c:pt idx="4">
                  <c:v>الأقصر</c:v>
                </c:pt>
                <c:pt idx="5">
                  <c:v>البحيرة</c:v>
                </c:pt>
                <c:pt idx="6">
                  <c:v>الجيزة</c:v>
                </c:pt>
                <c:pt idx="7">
                  <c:v>الدقهلية</c:v>
                </c:pt>
                <c:pt idx="8">
                  <c:v>الشرقية</c:v>
                </c:pt>
                <c:pt idx="9">
                  <c:v>الغربية</c:v>
                </c:pt>
                <c:pt idx="10">
                  <c:v>الفيوم</c:v>
                </c:pt>
                <c:pt idx="11">
                  <c:v>القاهرة</c:v>
                </c:pt>
                <c:pt idx="12">
                  <c:v>القليوبية</c:v>
                </c:pt>
                <c:pt idx="13">
                  <c:v>المنوفية</c:v>
                </c:pt>
                <c:pt idx="14">
                  <c:v>المنيا</c:v>
                </c:pt>
                <c:pt idx="15">
                  <c:v>الوادي الجديد</c:v>
                </c:pt>
                <c:pt idx="16">
                  <c:v>بني سويف</c:v>
                </c:pt>
                <c:pt idx="17">
                  <c:v>بورسعيد</c:v>
                </c:pt>
                <c:pt idx="18">
                  <c:v>دمياط</c:v>
                </c:pt>
                <c:pt idx="19">
                  <c:v>سوهاج</c:v>
                </c:pt>
                <c:pt idx="20">
                  <c:v>قنا</c:v>
                </c:pt>
                <c:pt idx="21">
                  <c:v>كفر الشيخ</c:v>
                </c:pt>
                <c:pt idx="22">
                  <c:v>مطروح</c:v>
                </c:pt>
              </c:strCache>
            </c:strRef>
          </c:cat>
          <c:val>
            <c:numRef>
              <c:f>stat!$C$32:$C$54</c:f>
              <c:numCache>
                <c:formatCode>General</c:formatCode>
                <c:ptCount val="23"/>
                <c:pt idx="0">
                  <c:v>0</c:v>
                </c:pt>
                <c:pt idx="1">
                  <c:v>0</c:v>
                </c:pt>
                <c:pt idx="2">
                  <c:v>0</c:v>
                </c:pt>
                <c:pt idx="3">
                  <c:v>0</c:v>
                </c:pt>
                <c:pt idx="4">
                  <c:v>0</c:v>
                </c:pt>
                <c:pt idx="5">
                  <c:v>0</c:v>
                </c:pt>
                <c:pt idx="6">
                  <c:v>0</c:v>
                </c:pt>
                <c:pt idx="7">
                  <c:v>0</c:v>
                </c:pt>
                <c:pt idx="8">
                  <c:v>0</c:v>
                </c:pt>
                <c:pt idx="9">
                  <c:v>0</c:v>
                </c:pt>
                <c:pt idx="10">
                  <c:v>0</c:v>
                </c:pt>
                <c:pt idx="11">
                  <c:v>1</c:v>
                </c:pt>
                <c:pt idx="12">
                  <c:v>0</c:v>
                </c:pt>
                <c:pt idx="13">
                  <c:v>0</c:v>
                </c:pt>
                <c:pt idx="14">
                  <c:v>0</c:v>
                </c:pt>
                <c:pt idx="15">
                  <c:v>0</c:v>
                </c:pt>
                <c:pt idx="16">
                  <c:v>0</c:v>
                </c:pt>
                <c:pt idx="17">
                  <c:v>0</c:v>
                </c:pt>
                <c:pt idx="18">
                  <c:v>0</c:v>
                </c:pt>
                <c:pt idx="19">
                  <c:v>0</c:v>
                </c:pt>
                <c:pt idx="20">
                  <c:v>0</c:v>
                </c:pt>
                <c:pt idx="21">
                  <c:v>0</c:v>
                </c:pt>
                <c:pt idx="22">
                  <c:v>0</c:v>
                </c:pt>
              </c:numCache>
            </c:numRef>
          </c:val>
          <c:smooth val="0"/>
          <c:extLst>
            <c:ext xmlns:c16="http://schemas.microsoft.com/office/drawing/2014/chart" uri="{C3380CC4-5D6E-409C-BE32-E72D297353CC}">
              <c16:uniqueId val="{00000000-387C-4CEB-9362-5E0B35147AC2}"/>
            </c:ext>
          </c:extLst>
        </c:ser>
        <c:ser>
          <c:idx val="1"/>
          <c:order val="1"/>
          <c:tx>
            <c:strRef>
              <c:f>stat!$D$31</c:f>
              <c:strCache>
                <c:ptCount val="1"/>
                <c:pt idx="0">
                  <c:v>خلافات</c:v>
                </c:pt>
              </c:strCache>
            </c:strRef>
          </c:tx>
          <c:marker>
            <c:symbol val="none"/>
          </c:marker>
          <c:cat>
            <c:strRef>
              <c:f>stat!$B$32:$B$54</c:f>
              <c:strCache>
                <c:ptCount val="23"/>
                <c:pt idx="0">
                  <c:v>أسوان</c:v>
                </c:pt>
                <c:pt idx="1">
                  <c:v>أسيوط</c:v>
                </c:pt>
                <c:pt idx="2">
                  <c:v>الإسكندرية</c:v>
                </c:pt>
                <c:pt idx="3">
                  <c:v>الإسماعيلية</c:v>
                </c:pt>
                <c:pt idx="4">
                  <c:v>الأقصر</c:v>
                </c:pt>
                <c:pt idx="5">
                  <c:v>البحيرة</c:v>
                </c:pt>
                <c:pt idx="6">
                  <c:v>الجيزة</c:v>
                </c:pt>
                <c:pt idx="7">
                  <c:v>الدقهلية</c:v>
                </c:pt>
                <c:pt idx="8">
                  <c:v>الشرقية</c:v>
                </c:pt>
                <c:pt idx="9">
                  <c:v>الغربية</c:v>
                </c:pt>
                <c:pt idx="10">
                  <c:v>الفيوم</c:v>
                </c:pt>
                <c:pt idx="11">
                  <c:v>القاهرة</c:v>
                </c:pt>
                <c:pt idx="12">
                  <c:v>القليوبية</c:v>
                </c:pt>
                <c:pt idx="13">
                  <c:v>المنوفية</c:v>
                </c:pt>
                <c:pt idx="14">
                  <c:v>المنيا</c:v>
                </c:pt>
                <c:pt idx="15">
                  <c:v>الوادي الجديد</c:v>
                </c:pt>
                <c:pt idx="16">
                  <c:v>بني سويف</c:v>
                </c:pt>
                <c:pt idx="17">
                  <c:v>بورسعيد</c:v>
                </c:pt>
                <c:pt idx="18">
                  <c:v>دمياط</c:v>
                </c:pt>
                <c:pt idx="19">
                  <c:v>سوهاج</c:v>
                </c:pt>
                <c:pt idx="20">
                  <c:v>قنا</c:v>
                </c:pt>
                <c:pt idx="21">
                  <c:v>كفر الشيخ</c:v>
                </c:pt>
                <c:pt idx="22">
                  <c:v>مطروح</c:v>
                </c:pt>
              </c:strCache>
            </c:strRef>
          </c:cat>
          <c:val>
            <c:numRef>
              <c:f>stat!$D$32:$D$54</c:f>
              <c:numCache>
                <c:formatCode>General</c:formatCode>
                <c:ptCount val="23"/>
                <c:pt idx="0">
                  <c:v>0</c:v>
                </c:pt>
                <c:pt idx="1">
                  <c:v>0</c:v>
                </c:pt>
                <c:pt idx="2">
                  <c:v>0</c:v>
                </c:pt>
                <c:pt idx="3">
                  <c:v>0</c:v>
                </c:pt>
                <c:pt idx="4">
                  <c:v>0</c:v>
                </c:pt>
                <c:pt idx="5">
                  <c:v>0</c:v>
                </c:pt>
                <c:pt idx="6">
                  <c:v>0</c:v>
                </c:pt>
                <c:pt idx="7">
                  <c:v>0</c:v>
                </c:pt>
                <c:pt idx="8">
                  <c:v>0</c:v>
                </c:pt>
                <c:pt idx="9">
                  <c:v>0</c:v>
                </c:pt>
                <c:pt idx="10">
                  <c:v>0</c:v>
                </c:pt>
                <c:pt idx="11">
                  <c:v>1</c:v>
                </c:pt>
                <c:pt idx="12">
                  <c:v>0</c:v>
                </c:pt>
                <c:pt idx="13">
                  <c:v>0</c:v>
                </c:pt>
                <c:pt idx="14">
                  <c:v>0</c:v>
                </c:pt>
                <c:pt idx="15">
                  <c:v>0</c:v>
                </c:pt>
                <c:pt idx="16">
                  <c:v>0</c:v>
                </c:pt>
                <c:pt idx="17">
                  <c:v>0</c:v>
                </c:pt>
                <c:pt idx="18">
                  <c:v>0</c:v>
                </c:pt>
                <c:pt idx="19">
                  <c:v>0</c:v>
                </c:pt>
                <c:pt idx="20">
                  <c:v>0</c:v>
                </c:pt>
                <c:pt idx="21">
                  <c:v>0</c:v>
                </c:pt>
                <c:pt idx="22">
                  <c:v>0</c:v>
                </c:pt>
              </c:numCache>
            </c:numRef>
          </c:val>
          <c:smooth val="0"/>
          <c:extLst>
            <c:ext xmlns:c16="http://schemas.microsoft.com/office/drawing/2014/chart" uri="{C3380CC4-5D6E-409C-BE32-E72D297353CC}">
              <c16:uniqueId val="{00000001-387C-4CEB-9362-5E0B35147AC2}"/>
            </c:ext>
          </c:extLst>
        </c:ser>
        <c:ser>
          <c:idx val="2"/>
          <c:order val="2"/>
          <c:tx>
            <c:strRef>
              <c:f>stat!$E$31</c:f>
              <c:strCache>
                <c:ptCount val="1"/>
                <c:pt idx="0">
                  <c:v>علاقة جنسية</c:v>
                </c:pt>
              </c:strCache>
            </c:strRef>
          </c:tx>
          <c:marker>
            <c:symbol val="none"/>
          </c:marker>
          <c:cat>
            <c:strRef>
              <c:f>stat!$B$32:$B$54</c:f>
              <c:strCache>
                <c:ptCount val="23"/>
                <c:pt idx="0">
                  <c:v>أسوان</c:v>
                </c:pt>
                <c:pt idx="1">
                  <c:v>أسيوط</c:v>
                </c:pt>
                <c:pt idx="2">
                  <c:v>الإسكندرية</c:v>
                </c:pt>
                <c:pt idx="3">
                  <c:v>الإسماعيلية</c:v>
                </c:pt>
                <c:pt idx="4">
                  <c:v>الأقصر</c:v>
                </c:pt>
                <c:pt idx="5">
                  <c:v>البحيرة</c:v>
                </c:pt>
                <c:pt idx="6">
                  <c:v>الجيزة</c:v>
                </c:pt>
                <c:pt idx="7">
                  <c:v>الدقهلية</c:v>
                </c:pt>
                <c:pt idx="8">
                  <c:v>الشرقية</c:v>
                </c:pt>
                <c:pt idx="9">
                  <c:v>الغربية</c:v>
                </c:pt>
                <c:pt idx="10">
                  <c:v>الفيوم</c:v>
                </c:pt>
                <c:pt idx="11">
                  <c:v>القاهرة</c:v>
                </c:pt>
                <c:pt idx="12">
                  <c:v>القليوبية</c:v>
                </c:pt>
                <c:pt idx="13">
                  <c:v>المنوفية</c:v>
                </c:pt>
                <c:pt idx="14">
                  <c:v>المنيا</c:v>
                </c:pt>
                <c:pt idx="15">
                  <c:v>الوادي الجديد</c:v>
                </c:pt>
                <c:pt idx="16">
                  <c:v>بني سويف</c:v>
                </c:pt>
                <c:pt idx="17">
                  <c:v>بورسعيد</c:v>
                </c:pt>
                <c:pt idx="18">
                  <c:v>دمياط</c:v>
                </c:pt>
                <c:pt idx="19">
                  <c:v>سوهاج</c:v>
                </c:pt>
                <c:pt idx="20">
                  <c:v>قنا</c:v>
                </c:pt>
                <c:pt idx="21">
                  <c:v>كفر الشيخ</c:v>
                </c:pt>
                <c:pt idx="22">
                  <c:v>مطروح</c:v>
                </c:pt>
              </c:strCache>
            </c:strRef>
          </c:cat>
          <c:val>
            <c:numRef>
              <c:f>stat!$E$32:$E$54</c:f>
              <c:numCache>
                <c:formatCode>General</c:formatCode>
                <c:ptCount val="23"/>
                <c:pt idx="0">
                  <c:v>0</c:v>
                </c:pt>
                <c:pt idx="1">
                  <c:v>0</c:v>
                </c:pt>
                <c:pt idx="2">
                  <c:v>0</c:v>
                </c:pt>
                <c:pt idx="3">
                  <c:v>0</c:v>
                </c:pt>
                <c:pt idx="4">
                  <c:v>0</c:v>
                </c:pt>
                <c:pt idx="5">
                  <c:v>0</c:v>
                </c:pt>
                <c:pt idx="6">
                  <c:v>0</c:v>
                </c:pt>
                <c:pt idx="7">
                  <c:v>0</c:v>
                </c:pt>
                <c:pt idx="8">
                  <c:v>0</c:v>
                </c:pt>
                <c:pt idx="9">
                  <c:v>0</c:v>
                </c:pt>
                <c:pt idx="10">
                  <c:v>0</c:v>
                </c:pt>
                <c:pt idx="11">
                  <c:v>4</c:v>
                </c:pt>
                <c:pt idx="12">
                  <c:v>0</c:v>
                </c:pt>
                <c:pt idx="13">
                  <c:v>0</c:v>
                </c:pt>
                <c:pt idx="14">
                  <c:v>0</c:v>
                </c:pt>
                <c:pt idx="15">
                  <c:v>0</c:v>
                </c:pt>
                <c:pt idx="16">
                  <c:v>0</c:v>
                </c:pt>
                <c:pt idx="17">
                  <c:v>0</c:v>
                </c:pt>
                <c:pt idx="18">
                  <c:v>0</c:v>
                </c:pt>
                <c:pt idx="19">
                  <c:v>0</c:v>
                </c:pt>
                <c:pt idx="20">
                  <c:v>0</c:v>
                </c:pt>
                <c:pt idx="21">
                  <c:v>0</c:v>
                </c:pt>
                <c:pt idx="22">
                  <c:v>0</c:v>
                </c:pt>
              </c:numCache>
            </c:numRef>
          </c:val>
          <c:smooth val="0"/>
          <c:extLst>
            <c:ext xmlns:c16="http://schemas.microsoft.com/office/drawing/2014/chart" uri="{C3380CC4-5D6E-409C-BE32-E72D297353CC}">
              <c16:uniqueId val="{00000002-387C-4CEB-9362-5E0B35147AC2}"/>
            </c:ext>
          </c:extLst>
        </c:ser>
        <c:ser>
          <c:idx val="3"/>
          <c:order val="3"/>
          <c:tx>
            <c:strRef>
              <c:f>stat!$F$31</c:f>
              <c:strCache>
                <c:ptCount val="1"/>
                <c:pt idx="0">
                  <c:v>مال</c:v>
                </c:pt>
              </c:strCache>
            </c:strRef>
          </c:tx>
          <c:marker>
            <c:symbol val="none"/>
          </c:marker>
          <c:cat>
            <c:strRef>
              <c:f>stat!$B$32:$B$54</c:f>
              <c:strCache>
                <c:ptCount val="23"/>
                <c:pt idx="0">
                  <c:v>أسوان</c:v>
                </c:pt>
                <c:pt idx="1">
                  <c:v>أسيوط</c:v>
                </c:pt>
                <c:pt idx="2">
                  <c:v>الإسكندرية</c:v>
                </c:pt>
                <c:pt idx="3">
                  <c:v>الإسماعيلية</c:v>
                </c:pt>
                <c:pt idx="4">
                  <c:v>الأقصر</c:v>
                </c:pt>
                <c:pt idx="5">
                  <c:v>البحيرة</c:v>
                </c:pt>
                <c:pt idx="6">
                  <c:v>الجيزة</c:v>
                </c:pt>
                <c:pt idx="7">
                  <c:v>الدقهلية</c:v>
                </c:pt>
                <c:pt idx="8">
                  <c:v>الشرقية</c:v>
                </c:pt>
                <c:pt idx="9">
                  <c:v>الغربية</c:v>
                </c:pt>
                <c:pt idx="10">
                  <c:v>الفيوم</c:v>
                </c:pt>
                <c:pt idx="11">
                  <c:v>القاهرة</c:v>
                </c:pt>
                <c:pt idx="12">
                  <c:v>القليوبية</c:v>
                </c:pt>
                <c:pt idx="13">
                  <c:v>المنوفية</c:v>
                </c:pt>
                <c:pt idx="14">
                  <c:v>المنيا</c:v>
                </c:pt>
                <c:pt idx="15">
                  <c:v>الوادي الجديد</c:v>
                </c:pt>
                <c:pt idx="16">
                  <c:v>بني سويف</c:v>
                </c:pt>
                <c:pt idx="17">
                  <c:v>بورسعيد</c:v>
                </c:pt>
                <c:pt idx="18">
                  <c:v>دمياط</c:v>
                </c:pt>
                <c:pt idx="19">
                  <c:v>سوهاج</c:v>
                </c:pt>
                <c:pt idx="20">
                  <c:v>قنا</c:v>
                </c:pt>
                <c:pt idx="21">
                  <c:v>كفر الشيخ</c:v>
                </c:pt>
                <c:pt idx="22">
                  <c:v>مطروح</c:v>
                </c:pt>
              </c:strCache>
            </c:strRef>
          </c:cat>
          <c:val>
            <c:numRef>
              <c:f>stat!$F$32:$F$54</c:f>
              <c:numCache>
                <c:formatCode>General</c:formatCode>
                <c:ptCount val="23"/>
                <c:pt idx="0">
                  <c:v>1</c:v>
                </c:pt>
                <c:pt idx="1">
                  <c:v>1</c:v>
                </c:pt>
                <c:pt idx="2">
                  <c:v>7</c:v>
                </c:pt>
                <c:pt idx="3">
                  <c:v>3</c:v>
                </c:pt>
                <c:pt idx="4">
                  <c:v>1</c:v>
                </c:pt>
                <c:pt idx="5">
                  <c:v>1</c:v>
                </c:pt>
                <c:pt idx="6">
                  <c:v>29</c:v>
                </c:pt>
                <c:pt idx="7">
                  <c:v>3</c:v>
                </c:pt>
                <c:pt idx="8">
                  <c:v>8</c:v>
                </c:pt>
                <c:pt idx="9">
                  <c:v>6</c:v>
                </c:pt>
                <c:pt idx="10">
                  <c:v>3</c:v>
                </c:pt>
                <c:pt idx="11">
                  <c:v>59</c:v>
                </c:pt>
                <c:pt idx="12">
                  <c:v>5</c:v>
                </c:pt>
                <c:pt idx="13">
                  <c:v>3</c:v>
                </c:pt>
                <c:pt idx="14">
                  <c:v>3</c:v>
                </c:pt>
                <c:pt idx="15">
                  <c:v>4</c:v>
                </c:pt>
                <c:pt idx="16">
                  <c:v>2</c:v>
                </c:pt>
                <c:pt idx="17">
                  <c:v>3</c:v>
                </c:pt>
                <c:pt idx="18">
                  <c:v>6</c:v>
                </c:pt>
                <c:pt idx="19">
                  <c:v>2</c:v>
                </c:pt>
                <c:pt idx="20">
                  <c:v>1</c:v>
                </c:pt>
                <c:pt idx="21">
                  <c:v>4</c:v>
                </c:pt>
                <c:pt idx="22">
                  <c:v>3</c:v>
                </c:pt>
              </c:numCache>
            </c:numRef>
          </c:val>
          <c:smooth val="0"/>
          <c:extLst>
            <c:ext xmlns:c16="http://schemas.microsoft.com/office/drawing/2014/chart" uri="{C3380CC4-5D6E-409C-BE32-E72D297353CC}">
              <c16:uniqueId val="{00000003-387C-4CEB-9362-5E0B35147AC2}"/>
            </c:ext>
          </c:extLst>
        </c:ser>
        <c:dLbls>
          <c:showLegendKey val="0"/>
          <c:showVal val="0"/>
          <c:showCatName val="0"/>
          <c:showSerName val="0"/>
          <c:showPercent val="0"/>
          <c:showBubbleSize val="0"/>
        </c:dLbls>
        <c:smooth val="0"/>
        <c:axId val="124076032"/>
        <c:axId val="124077568"/>
        <c:extLst/>
      </c:lineChart>
      <c:catAx>
        <c:axId val="124076032"/>
        <c:scaling>
          <c:orientation val="minMax"/>
        </c:scaling>
        <c:delete val="0"/>
        <c:axPos val="b"/>
        <c:numFmt formatCode="General" sourceLinked="0"/>
        <c:majorTickMark val="out"/>
        <c:minorTickMark val="none"/>
        <c:tickLblPos val="nextTo"/>
        <c:spPr>
          <a:solidFill>
            <a:schemeClr val="accent2">
              <a:lumMod val="20000"/>
              <a:lumOff val="80000"/>
            </a:schemeClr>
          </a:solidFill>
        </c:spPr>
        <c:crossAx val="124077568"/>
        <c:crosses val="autoZero"/>
        <c:auto val="1"/>
        <c:lblAlgn val="ctr"/>
        <c:lblOffset val="100"/>
        <c:noMultiLvlLbl val="0"/>
      </c:catAx>
      <c:valAx>
        <c:axId val="124077568"/>
        <c:scaling>
          <c:orientation val="minMax"/>
        </c:scaling>
        <c:delete val="0"/>
        <c:axPos val="l"/>
        <c:majorGridlines/>
        <c:numFmt formatCode="General" sourceLinked="1"/>
        <c:majorTickMark val="out"/>
        <c:minorTickMark val="none"/>
        <c:tickLblPos val="nextTo"/>
        <c:crossAx val="124076032"/>
        <c:crosses val="autoZero"/>
        <c:crossBetween val="between"/>
      </c:valAx>
    </c:plotArea>
    <c:legend>
      <c:legendPos val="r"/>
      <c:layout>
        <c:manualLayout>
          <c:xMode val="edge"/>
          <c:yMode val="edge"/>
          <c:x val="0.85306164302755816"/>
          <c:y val="0.2380002419409519"/>
          <c:w val="0.1352935261464657"/>
          <c:h val="0.41523864581039199"/>
        </c:manualLayout>
      </c:layout>
      <c:overlay val="0"/>
      <c:spPr>
        <a:solidFill>
          <a:schemeClr val="accent1">
            <a:lumMod val="20000"/>
            <a:lumOff val="80000"/>
          </a:schemeClr>
        </a:solidFill>
      </c:spPr>
    </c:legend>
    <c:plotVisOnly val="1"/>
    <c:dispBlanksAs val="zero"/>
    <c:showDLblsOverMax val="0"/>
  </c:chart>
  <c:spPr>
    <a:ln w="57150">
      <a:solidFill>
        <a:schemeClr val="tx2">
          <a:lumMod val="60000"/>
          <a:lumOff val="40000"/>
        </a:schemeClr>
      </a:solidFill>
    </a:ln>
  </c:spPr>
  <c:printSettings>
    <c:headerFooter/>
    <c:pageMargins b="0.75000000000000022" l="0.70000000000000018" r="0.70000000000000018" t="0.75000000000000022" header="0.3000000000000001" footer="0.3000000000000001"/>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ar-EG"/>
              <a:t>نوع واقعة الابتزاز الإلكتروني ومدى ارتكابها عام 2016</a:t>
            </a:r>
          </a:p>
        </c:rich>
      </c:tx>
      <c:overlay val="1"/>
      <c:spPr>
        <a:solidFill>
          <a:schemeClr val="tx2">
            <a:lumMod val="20000"/>
            <a:lumOff val="80000"/>
          </a:schemeClr>
        </a:solidFill>
      </c:spPr>
    </c:title>
    <c:autoTitleDeleted val="0"/>
    <c:plotArea>
      <c:layout>
        <c:manualLayout>
          <c:layoutTarget val="inner"/>
          <c:xMode val="edge"/>
          <c:yMode val="edge"/>
          <c:x val="0.12425387062229018"/>
          <c:y val="0.11984704498144629"/>
          <c:w val="0.76377690288713929"/>
          <c:h val="0.8014891367745699"/>
        </c:manualLayout>
      </c:layout>
      <c:lineChart>
        <c:grouping val="standard"/>
        <c:varyColors val="0"/>
        <c:ser>
          <c:idx val="0"/>
          <c:order val="0"/>
          <c:tx>
            <c:strRef>
              <c:f>stat!$C$67</c:f>
              <c:strCache>
                <c:ptCount val="1"/>
                <c:pt idx="0">
                  <c:v>تمت</c:v>
                </c:pt>
              </c:strCache>
            </c:strRef>
          </c:tx>
          <c:marker>
            <c:symbol val="none"/>
          </c:marker>
          <c:cat>
            <c:strRef>
              <c:f>stat!$B$68:$B$72</c:f>
              <c:strCache>
                <c:ptCount val="5"/>
                <c:pt idx="0">
                  <c:v>اتصال</c:v>
                </c:pt>
                <c:pt idx="1">
                  <c:v>انتحال</c:v>
                </c:pt>
                <c:pt idx="2">
                  <c:v>تسجيلات</c:v>
                </c:pt>
                <c:pt idx="3">
                  <c:v>رسائل</c:v>
                </c:pt>
                <c:pt idx="4">
                  <c:v>صور/فيديو</c:v>
                </c:pt>
              </c:strCache>
            </c:strRef>
          </c:cat>
          <c:val>
            <c:numRef>
              <c:f>stat!$C$68:$C$72</c:f>
              <c:numCache>
                <c:formatCode>General</c:formatCode>
                <c:ptCount val="5"/>
                <c:pt idx="0">
                  <c:v>0</c:v>
                </c:pt>
                <c:pt idx="1">
                  <c:v>0</c:v>
                </c:pt>
                <c:pt idx="2">
                  <c:v>0</c:v>
                </c:pt>
                <c:pt idx="3">
                  <c:v>0</c:v>
                </c:pt>
                <c:pt idx="4">
                  <c:v>1</c:v>
                </c:pt>
              </c:numCache>
            </c:numRef>
          </c:val>
          <c:smooth val="0"/>
          <c:extLst>
            <c:ext xmlns:c16="http://schemas.microsoft.com/office/drawing/2014/chart" uri="{C3380CC4-5D6E-409C-BE32-E72D297353CC}">
              <c16:uniqueId val="{00000000-3E3D-47D5-AACB-5C9811E34136}"/>
            </c:ext>
          </c:extLst>
        </c:ser>
        <c:ser>
          <c:idx val="1"/>
          <c:order val="1"/>
          <c:tx>
            <c:strRef>
              <c:f>stat!$D$67</c:f>
              <c:strCache>
                <c:ptCount val="1"/>
                <c:pt idx="0">
                  <c:v>تهديد</c:v>
                </c:pt>
              </c:strCache>
            </c:strRef>
          </c:tx>
          <c:marker>
            <c:symbol val="none"/>
          </c:marker>
          <c:cat>
            <c:strRef>
              <c:f>stat!$B$68:$B$72</c:f>
              <c:strCache>
                <c:ptCount val="5"/>
                <c:pt idx="0">
                  <c:v>اتصال</c:v>
                </c:pt>
                <c:pt idx="1">
                  <c:v>انتحال</c:v>
                </c:pt>
                <c:pt idx="2">
                  <c:v>تسجيلات</c:v>
                </c:pt>
                <c:pt idx="3">
                  <c:v>رسائل</c:v>
                </c:pt>
                <c:pt idx="4">
                  <c:v>صور/فيديو</c:v>
                </c:pt>
              </c:strCache>
            </c:strRef>
          </c:cat>
          <c:val>
            <c:numRef>
              <c:f>stat!$D$68:$D$72</c:f>
              <c:numCache>
                <c:formatCode>General</c:formatCode>
                <c:ptCount val="5"/>
                <c:pt idx="0">
                  <c:v>3</c:v>
                </c:pt>
                <c:pt idx="1">
                  <c:v>17</c:v>
                </c:pt>
                <c:pt idx="2">
                  <c:v>4</c:v>
                </c:pt>
                <c:pt idx="3">
                  <c:v>6</c:v>
                </c:pt>
                <c:pt idx="4">
                  <c:v>133</c:v>
                </c:pt>
              </c:numCache>
            </c:numRef>
          </c:val>
          <c:smooth val="0"/>
          <c:extLst>
            <c:ext xmlns:c16="http://schemas.microsoft.com/office/drawing/2014/chart" uri="{C3380CC4-5D6E-409C-BE32-E72D297353CC}">
              <c16:uniqueId val="{00000001-3E3D-47D5-AACB-5C9811E34136}"/>
            </c:ext>
          </c:extLst>
        </c:ser>
        <c:dLbls>
          <c:showLegendKey val="0"/>
          <c:showVal val="0"/>
          <c:showCatName val="0"/>
          <c:showSerName val="0"/>
          <c:showPercent val="0"/>
          <c:showBubbleSize val="0"/>
        </c:dLbls>
        <c:smooth val="0"/>
        <c:axId val="125714816"/>
        <c:axId val="125716352"/>
      </c:lineChart>
      <c:catAx>
        <c:axId val="125714816"/>
        <c:scaling>
          <c:orientation val="minMax"/>
        </c:scaling>
        <c:delete val="0"/>
        <c:axPos val="b"/>
        <c:numFmt formatCode="General" sourceLinked="0"/>
        <c:majorTickMark val="out"/>
        <c:minorTickMark val="none"/>
        <c:tickLblPos val="nextTo"/>
        <c:spPr>
          <a:solidFill>
            <a:srgbClr val="FFFF00"/>
          </a:solidFill>
        </c:spPr>
        <c:crossAx val="125716352"/>
        <c:crosses val="autoZero"/>
        <c:auto val="1"/>
        <c:lblAlgn val="ctr"/>
        <c:lblOffset val="100"/>
        <c:noMultiLvlLbl val="0"/>
      </c:catAx>
      <c:valAx>
        <c:axId val="125716352"/>
        <c:scaling>
          <c:orientation val="minMax"/>
        </c:scaling>
        <c:delete val="0"/>
        <c:axPos val="l"/>
        <c:majorGridlines/>
        <c:numFmt formatCode="General" sourceLinked="1"/>
        <c:majorTickMark val="out"/>
        <c:minorTickMark val="none"/>
        <c:tickLblPos val="nextTo"/>
        <c:crossAx val="125714816"/>
        <c:crosses val="autoZero"/>
        <c:crossBetween val="between"/>
      </c:valAx>
    </c:plotArea>
    <c:legend>
      <c:legendPos val="r"/>
      <c:overlay val="0"/>
    </c:legend>
    <c:plotVisOnly val="1"/>
    <c:dispBlanksAs val="gap"/>
    <c:showDLblsOverMax val="0"/>
  </c:chart>
  <c:spPr>
    <a:ln w="57150">
      <a:solidFill>
        <a:schemeClr val="tx2">
          <a:lumMod val="60000"/>
          <a:lumOff val="40000"/>
        </a:schemeClr>
      </a:solidFill>
    </a:ln>
  </c:spPr>
  <c:printSettings>
    <c:headerFooter/>
    <c:pageMargins b="0.75000000000000022" l="0.70000000000000018" r="0.70000000000000018" t="0.75000000000000022" header="0.3000000000000001" footer="0.3000000000000001"/>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ar-EG"/>
              <a:t>عدد المصابين من الابتزاز الإلكتروني في التقسيم الإقليمي عام 2016</a:t>
            </a:r>
            <a:endParaRPr lang="en-US"/>
          </a:p>
        </c:rich>
      </c:tx>
      <c:overlay val="0"/>
    </c:title>
    <c:autoTitleDeleted val="0"/>
    <c:plotArea>
      <c:layout/>
      <c:barChart>
        <c:barDir val="col"/>
        <c:grouping val="clustered"/>
        <c:varyColors val="0"/>
        <c:ser>
          <c:idx val="0"/>
          <c:order val="0"/>
          <c:invertIfNegative val="0"/>
          <c:cat>
            <c:strRef>
              <c:f>stat!$B$97:$B$103</c:f>
              <c:strCache>
                <c:ptCount val="7"/>
                <c:pt idx="0">
                  <c:v>إقليم الإسكندرية</c:v>
                </c:pt>
                <c:pt idx="1">
                  <c:v>إقليم القاهرة الكبرى</c:v>
                </c:pt>
                <c:pt idx="2">
                  <c:v>إقليم جنوب الصعيد</c:v>
                </c:pt>
                <c:pt idx="3">
                  <c:v>إقليم الدلتا</c:v>
                </c:pt>
                <c:pt idx="4">
                  <c:v>إقليم قناة السويس</c:v>
                </c:pt>
                <c:pt idx="5">
                  <c:v>إقليم شمال الصعيد</c:v>
                </c:pt>
                <c:pt idx="6">
                  <c:v>إقليم وسط الصعيد</c:v>
                </c:pt>
              </c:strCache>
            </c:strRef>
          </c:cat>
          <c:val>
            <c:numRef>
              <c:f>stat!$C$97:$C$103</c:f>
              <c:numCache>
                <c:formatCode>General</c:formatCode>
                <c:ptCount val="7"/>
                <c:pt idx="0">
                  <c:v>70</c:v>
                </c:pt>
                <c:pt idx="1">
                  <c:v>256</c:v>
                </c:pt>
                <c:pt idx="2">
                  <c:v>11</c:v>
                </c:pt>
                <c:pt idx="3">
                  <c:v>33</c:v>
                </c:pt>
                <c:pt idx="4">
                  <c:v>20</c:v>
                </c:pt>
                <c:pt idx="5">
                  <c:v>11</c:v>
                </c:pt>
                <c:pt idx="6">
                  <c:v>5</c:v>
                </c:pt>
              </c:numCache>
            </c:numRef>
          </c:val>
          <c:extLst>
            <c:ext xmlns:c16="http://schemas.microsoft.com/office/drawing/2014/chart" uri="{C3380CC4-5D6E-409C-BE32-E72D297353CC}">
              <c16:uniqueId val="{00000000-73E2-4525-8A39-A9AA7C204D9F}"/>
            </c:ext>
          </c:extLst>
        </c:ser>
        <c:dLbls>
          <c:showLegendKey val="0"/>
          <c:showVal val="0"/>
          <c:showCatName val="0"/>
          <c:showSerName val="0"/>
          <c:showPercent val="0"/>
          <c:showBubbleSize val="0"/>
        </c:dLbls>
        <c:gapWidth val="150"/>
        <c:axId val="125638528"/>
        <c:axId val="125640064"/>
      </c:barChart>
      <c:catAx>
        <c:axId val="125638528"/>
        <c:scaling>
          <c:orientation val="minMax"/>
        </c:scaling>
        <c:delete val="0"/>
        <c:axPos val="b"/>
        <c:numFmt formatCode="General" sourceLinked="0"/>
        <c:majorTickMark val="out"/>
        <c:minorTickMark val="none"/>
        <c:tickLblPos val="nextTo"/>
        <c:spPr>
          <a:solidFill>
            <a:schemeClr val="accent6">
              <a:lumMod val="60000"/>
              <a:lumOff val="40000"/>
            </a:schemeClr>
          </a:solidFill>
        </c:spPr>
        <c:crossAx val="125640064"/>
        <c:crosses val="autoZero"/>
        <c:auto val="1"/>
        <c:lblAlgn val="ctr"/>
        <c:lblOffset val="100"/>
        <c:noMultiLvlLbl val="0"/>
      </c:catAx>
      <c:valAx>
        <c:axId val="125640064"/>
        <c:scaling>
          <c:orientation val="minMax"/>
        </c:scaling>
        <c:delete val="0"/>
        <c:axPos val="l"/>
        <c:majorGridlines/>
        <c:numFmt formatCode="General" sourceLinked="1"/>
        <c:majorTickMark val="out"/>
        <c:minorTickMark val="none"/>
        <c:tickLblPos val="nextTo"/>
        <c:crossAx val="125638528"/>
        <c:crosses val="autoZero"/>
        <c:crossBetween val="between"/>
      </c:valAx>
    </c:plotArea>
    <c:plotVisOnly val="1"/>
    <c:dispBlanksAs val="gap"/>
    <c:showDLblsOverMax val="0"/>
  </c:chart>
  <c:spPr>
    <a:ln w="57150"/>
  </c:spPr>
  <c:printSettings>
    <c:headerFooter/>
    <c:pageMargins b="0.75000000000000022" l="0.70000000000000018" r="0.70000000000000018" t="0.75000000000000022" header="0.3000000000000001" footer="0.3000000000000001"/>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ar-EG"/>
              <a:t>نوع واقعة الابتزاز الإلكتروني وآخر قرار بشأنها عام 2016</a:t>
            </a:r>
          </a:p>
          <a:p>
            <a:pPr>
              <a:defRPr/>
            </a:pPr>
            <a:endParaRPr lang="en-GB"/>
          </a:p>
        </c:rich>
      </c:tx>
      <c:overlay val="0"/>
      <c:spPr>
        <a:solidFill>
          <a:schemeClr val="accent1">
            <a:lumMod val="40000"/>
            <a:lumOff val="60000"/>
          </a:schemeClr>
        </a:solidFill>
      </c:spPr>
    </c:title>
    <c:autoTitleDeleted val="0"/>
    <c:plotArea>
      <c:layout/>
      <c:barChart>
        <c:barDir val="col"/>
        <c:grouping val="clustered"/>
        <c:varyColors val="0"/>
        <c:ser>
          <c:idx val="0"/>
          <c:order val="0"/>
          <c:tx>
            <c:strRef>
              <c:f>stat!$C$124</c:f>
              <c:strCache>
                <c:ptCount val="1"/>
                <c:pt idx="0">
                  <c:v>اتصال</c:v>
                </c:pt>
              </c:strCache>
            </c:strRef>
          </c:tx>
          <c:invertIfNegative val="0"/>
          <c:cat>
            <c:strRef>
              <c:f>stat!$B$125:$B$134</c:f>
              <c:strCache>
                <c:ptCount val="10"/>
                <c:pt idx="0">
                  <c:v>إحالة للمحاكمة</c:v>
                </c:pt>
                <c:pt idx="1">
                  <c:v>إحالة للنيابة</c:v>
                </c:pt>
                <c:pt idx="2">
                  <c:v>إخلاء سبيل</c:v>
                </c:pt>
                <c:pt idx="3">
                  <c:v>براءة</c:v>
                </c:pt>
                <c:pt idx="4">
                  <c:v>تصالح</c:v>
                </c:pt>
                <c:pt idx="5">
                  <c:v>تم قتله</c:v>
                </c:pt>
                <c:pt idx="6">
                  <c:v>حفظ المحضر</c:v>
                </c:pt>
                <c:pt idx="7">
                  <c:v>غير محدد</c:v>
                </c:pt>
                <c:pt idx="8">
                  <c:v>مؤبد</c:v>
                </c:pt>
                <c:pt idx="9">
                  <c:v>السجن</c:v>
                </c:pt>
              </c:strCache>
            </c:strRef>
          </c:cat>
          <c:val>
            <c:numRef>
              <c:f>stat!$C$125:$C$134</c:f>
              <c:numCache>
                <c:formatCode>General</c:formatCode>
                <c:ptCount val="10"/>
                <c:pt idx="0">
                  <c:v>0</c:v>
                </c:pt>
                <c:pt idx="1">
                  <c:v>0</c:v>
                </c:pt>
                <c:pt idx="2">
                  <c:v>0</c:v>
                </c:pt>
                <c:pt idx="3">
                  <c:v>0</c:v>
                </c:pt>
                <c:pt idx="4">
                  <c:v>0</c:v>
                </c:pt>
                <c:pt idx="5">
                  <c:v>0</c:v>
                </c:pt>
                <c:pt idx="6">
                  <c:v>0</c:v>
                </c:pt>
                <c:pt idx="7">
                  <c:v>3</c:v>
                </c:pt>
                <c:pt idx="8">
                  <c:v>0</c:v>
                </c:pt>
                <c:pt idx="9">
                  <c:v>0</c:v>
                </c:pt>
              </c:numCache>
            </c:numRef>
          </c:val>
          <c:extLst>
            <c:ext xmlns:c16="http://schemas.microsoft.com/office/drawing/2014/chart" uri="{C3380CC4-5D6E-409C-BE32-E72D297353CC}">
              <c16:uniqueId val="{00000000-5C11-4F7C-813E-067EA20ED27E}"/>
            </c:ext>
          </c:extLst>
        </c:ser>
        <c:ser>
          <c:idx val="1"/>
          <c:order val="1"/>
          <c:tx>
            <c:strRef>
              <c:f>stat!$D$124</c:f>
              <c:strCache>
                <c:ptCount val="1"/>
                <c:pt idx="0">
                  <c:v>انتحال</c:v>
                </c:pt>
              </c:strCache>
            </c:strRef>
          </c:tx>
          <c:invertIfNegative val="0"/>
          <c:cat>
            <c:strRef>
              <c:f>stat!$B$125:$B$134</c:f>
              <c:strCache>
                <c:ptCount val="10"/>
                <c:pt idx="0">
                  <c:v>إحالة للمحاكمة</c:v>
                </c:pt>
                <c:pt idx="1">
                  <c:v>إحالة للنيابة</c:v>
                </c:pt>
                <c:pt idx="2">
                  <c:v>إخلاء سبيل</c:v>
                </c:pt>
                <c:pt idx="3">
                  <c:v>براءة</c:v>
                </c:pt>
                <c:pt idx="4">
                  <c:v>تصالح</c:v>
                </c:pt>
                <c:pt idx="5">
                  <c:v>تم قتله</c:v>
                </c:pt>
                <c:pt idx="6">
                  <c:v>حفظ المحضر</c:v>
                </c:pt>
                <c:pt idx="7">
                  <c:v>غير محدد</c:v>
                </c:pt>
                <c:pt idx="8">
                  <c:v>مؤبد</c:v>
                </c:pt>
                <c:pt idx="9">
                  <c:v>السجن</c:v>
                </c:pt>
              </c:strCache>
            </c:strRef>
          </c:cat>
          <c:val>
            <c:numRef>
              <c:f>stat!$D$125:$D$134</c:f>
              <c:numCache>
                <c:formatCode>General</c:formatCode>
                <c:ptCount val="10"/>
                <c:pt idx="0">
                  <c:v>0</c:v>
                </c:pt>
                <c:pt idx="1">
                  <c:v>0</c:v>
                </c:pt>
                <c:pt idx="2">
                  <c:v>1</c:v>
                </c:pt>
                <c:pt idx="3">
                  <c:v>0</c:v>
                </c:pt>
                <c:pt idx="4">
                  <c:v>0</c:v>
                </c:pt>
                <c:pt idx="5">
                  <c:v>0</c:v>
                </c:pt>
                <c:pt idx="6">
                  <c:v>0</c:v>
                </c:pt>
                <c:pt idx="7">
                  <c:v>16</c:v>
                </c:pt>
                <c:pt idx="8">
                  <c:v>0</c:v>
                </c:pt>
                <c:pt idx="9">
                  <c:v>0</c:v>
                </c:pt>
              </c:numCache>
            </c:numRef>
          </c:val>
          <c:extLst>
            <c:ext xmlns:c16="http://schemas.microsoft.com/office/drawing/2014/chart" uri="{C3380CC4-5D6E-409C-BE32-E72D297353CC}">
              <c16:uniqueId val="{00000001-5C11-4F7C-813E-067EA20ED27E}"/>
            </c:ext>
          </c:extLst>
        </c:ser>
        <c:ser>
          <c:idx val="2"/>
          <c:order val="2"/>
          <c:tx>
            <c:strRef>
              <c:f>stat!$E$124</c:f>
              <c:strCache>
                <c:ptCount val="1"/>
                <c:pt idx="0">
                  <c:v>تسجيلات</c:v>
                </c:pt>
              </c:strCache>
            </c:strRef>
          </c:tx>
          <c:invertIfNegative val="0"/>
          <c:cat>
            <c:strRef>
              <c:f>stat!$B$125:$B$134</c:f>
              <c:strCache>
                <c:ptCount val="10"/>
                <c:pt idx="0">
                  <c:v>إحالة للمحاكمة</c:v>
                </c:pt>
                <c:pt idx="1">
                  <c:v>إحالة للنيابة</c:v>
                </c:pt>
                <c:pt idx="2">
                  <c:v>إخلاء سبيل</c:v>
                </c:pt>
                <c:pt idx="3">
                  <c:v>براءة</c:v>
                </c:pt>
                <c:pt idx="4">
                  <c:v>تصالح</c:v>
                </c:pt>
                <c:pt idx="5">
                  <c:v>تم قتله</c:v>
                </c:pt>
                <c:pt idx="6">
                  <c:v>حفظ المحضر</c:v>
                </c:pt>
                <c:pt idx="7">
                  <c:v>غير محدد</c:v>
                </c:pt>
                <c:pt idx="8">
                  <c:v>مؤبد</c:v>
                </c:pt>
                <c:pt idx="9">
                  <c:v>السجن</c:v>
                </c:pt>
              </c:strCache>
            </c:strRef>
          </c:cat>
          <c:val>
            <c:numRef>
              <c:f>stat!$E$125:$E$134</c:f>
              <c:numCache>
                <c:formatCode>General</c:formatCode>
                <c:ptCount val="10"/>
                <c:pt idx="0">
                  <c:v>0</c:v>
                </c:pt>
                <c:pt idx="1">
                  <c:v>0</c:v>
                </c:pt>
                <c:pt idx="2">
                  <c:v>0</c:v>
                </c:pt>
                <c:pt idx="3">
                  <c:v>0</c:v>
                </c:pt>
                <c:pt idx="4">
                  <c:v>0</c:v>
                </c:pt>
                <c:pt idx="5">
                  <c:v>0</c:v>
                </c:pt>
                <c:pt idx="6">
                  <c:v>0</c:v>
                </c:pt>
                <c:pt idx="7">
                  <c:v>4</c:v>
                </c:pt>
                <c:pt idx="8">
                  <c:v>0</c:v>
                </c:pt>
                <c:pt idx="9">
                  <c:v>0</c:v>
                </c:pt>
              </c:numCache>
            </c:numRef>
          </c:val>
          <c:extLst>
            <c:ext xmlns:c16="http://schemas.microsoft.com/office/drawing/2014/chart" uri="{C3380CC4-5D6E-409C-BE32-E72D297353CC}">
              <c16:uniqueId val="{00000002-5C11-4F7C-813E-067EA20ED27E}"/>
            </c:ext>
          </c:extLst>
        </c:ser>
        <c:ser>
          <c:idx val="3"/>
          <c:order val="3"/>
          <c:tx>
            <c:strRef>
              <c:f>stat!$F$124</c:f>
              <c:strCache>
                <c:ptCount val="1"/>
                <c:pt idx="0">
                  <c:v>رسائل</c:v>
                </c:pt>
              </c:strCache>
            </c:strRef>
          </c:tx>
          <c:invertIfNegative val="0"/>
          <c:cat>
            <c:strRef>
              <c:f>stat!$B$125:$B$134</c:f>
              <c:strCache>
                <c:ptCount val="10"/>
                <c:pt idx="0">
                  <c:v>إحالة للمحاكمة</c:v>
                </c:pt>
                <c:pt idx="1">
                  <c:v>إحالة للنيابة</c:v>
                </c:pt>
                <c:pt idx="2">
                  <c:v>إخلاء سبيل</c:v>
                </c:pt>
                <c:pt idx="3">
                  <c:v>براءة</c:v>
                </c:pt>
                <c:pt idx="4">
                  <c:v>تصالح</c:v>
                </c:pt>
                <c:pt idx="5">
                  <c:v>تم قتله</c:v>
                </c:pt>
                <c:pt idx="6">
                  <c:v>حفظ المحضر</c:v>
                </c:pt>
                <c:pt idx="7">
                  <c:v>غير محدد</c:v>
                </c:pt>
                <c:pt idx="8">
                  <c:v>مؤبد</c:v>
                </c:pt>
                <c:pt idx="9">
                  <c:v>السجن</c:v>
                </c:pt>
              </c:strCache>
            </c:strRef>
          </c:cat>
          <c:val>
            <c:numRef>
              <c:f>stat!$F$125:$F$134</c:f>
              <c:numCache>
                <c:formatCode>General</c:formatCode>
                <c:ptCount val="10"/>
                <c:pt idx="0">
                  <c:v>0</c:v>
                </c:pt>
                <c:pt idx="1">
                  <c:v>0</c:v>
                </c:pt>
                <c:pt idx="2">
                  <c:v>0</c:v>
                </c:pt>
                <c:pt idx="3">
                  <c:v>1</c:v>
                </c:pt>
                <c:pt idx="4">
                  <c:v>0</c:v>
                </c:pt>
                <c:pt idx="5">
                  <c:v>0</c:v>
                </c:pt>
                <c:pt idx="6">
                  <c:v>1</c:v>
                </c:pt>
                <c:pt idx="7">
                  <c:v>2</c:v>
                </c:pt>
                <c:pt idx="8">
                  <c:v>0</c:v>
                </c:pt>
                <c:pt idx="9">
                  <c:v>2</c:v>
                </c:pt>
              </c:numCache>
            </c:numRef>
          </c:val>
          <c:extLst>
            <c:ext xmlns:c16="http://schemas.microsoft.com/office/drawing/2014/chart" uri="{C3380CC4-5D6E-409C-BE32-E72D297353CC}">
              <c16:uniqueId val="{00000003-5C11-4F7C-813E-067EA20ED27E}"/>
            </c:ext>
          </c:extLst>
        </c:ser>
        <c:ser>
          <c:idx val="4"/>
          <c:order val="4"/>
          <c:tx>
            <c:strRef>
              <c:f>stat!$G$124</c:f>
              <c:strCache>
                <c:ptCount val="1"/>
                <c:pt idx="0">
                  <c:v>صور/فيديو</c:v>
                </c:pt>
              </c:strCache>
            </c:strRef>
          </c:tx>
          <c:invertIfNegative val="0"/>
          <c:cat>
            <c:strRef>
              <c:f>stat!$B$125:$B$134</c:f>
              <c:strCache>
                <c:ptCount val="10"/>
                <c:pt idx="0">
                  <c:v>إحالة للمحاكمة</c:v>
                </c:pt>
                <c:pt idx="1">
                  <c:v>إحالة للنيابة</c:v>
                </c:pt>
                <c:pt idx="2">
                  <c:v>إخلاء سبيل</c:v>
                </c:pt>
                <c:pt idx="3">
                  <c:v>براءة</c:v>
                </c:pt>
                <c:pt idx="4">
                  <c:v>تصالح</c:v>
                </c:pt>
                <c:pt idx="5">
                  <c:v>تم قتله</c:v>
                </c:pt>
                <c:pt idx="6">
                  <c:v>حفظ المحضر</c:v>
                </c:pt>
                <c:pt idx="7">
                  <c:v>غير محدد</c:v>
                </c:pt>
                <c:pt idx="8">
                  <c:v>مؤبد</c:v>
                </c:pt>
                <c:pt idx="9">
                  <c:v>السجن</c:v>
                </c:pt>
              </c:strCache>
            </c:strRef>
          </c:cat>
          <c:val>
            <c:numRef>
              <c:f>stat!$G$125:$G$134</c:f>
              <c:numCache>
                <c:formatCode>General</c:formatCode>
                <c:ptCount val="10"/>
                <c:pt idx="0">
                  <c:v>0</c:v>
                </c:pt>
                <c:pt idx="1">
                  <c:v>0</c:v>
                </c:pt>
                <c:pt idx="2">
                  <c:v>1</c:v>
                </c:pt>
                <c:pt idx="3">
                  <c:v>0</c:v>
                </c:pt>
                <c:pt idx="4">
                  <c:v>1</c:v>
                </c:pt>
                <c:pt idx="5">
                  <c:v>10</c:v>
                </c:pt>
                <c:pt idx="6">
                  <c:v>0</c:v>
                </c:pt>
                <c:pt idx="7">
                  <c:v>116</c:v>
                </c:pt>
                <c:pt idx="8">
                  <c:v>2</c:v>
                </c:pt>
                <c:pt idx="9">
                  <c:v>4</c:v>
                </c:pt>
              </c:numCache>
            </c:numRef>
          </c:val>
          <c:extLst>
            <c:ext xmlns:c16="http://schemas.microsoft.com/office/drawing/2014/chart" uri="{C3380CC4-5D6E-409C-BE32-E72D297353CC}">
              <c16:uniqueId val="{00000004-5C11-4F7C-813E-067EA20ED27E}"/>
            </c:ext>
          </c:extLst>
        </c:ser>
        <c:dLbls>
          <c:showLegendKey val="0"/>
          <c:showVal val="0"/>
          <c:showCatName val="0"/>
          <c:showSerName val="0"/>
          <c:showPercent val="0"/>
          <c:showBubbleSize val="0"/>
        </c:dLbls>
        <c:gapWidth val="150"/>
        <c:axId val="131422848"/>
        <c:axId val="131436928"/>
      </c:barChart>
      <c:catAx>
        <c:axId val="131422848"/>
        <c:scaling>
          <c:orientation val="minMax"/>
        </c:scaling>
        <c:delete val="0"/>
        <c:axPos val="b"/>
        <c:numFmt formatCode="General" sourceLinked="0"/>
        <c:majorTickMark val="out"/>
        <c:minorTickMark val="none"/>
        <c:tickLblPos val="nextTo"/>
        <c:spPr>
          <a:solidFill>
            <a:schemeClr val="accent4">
              <a:lumMod val="20000"/>
              <a:lumOff val="80000"/>
            </a:schemeClr>
          </a:solidFill>
        </c:spPr>
        <c:crossAx val="131436928"/>
        <c:crosses val="autoZero"/>
        <c:auto val="1"/>
        <c:lblAlgn val="ctr"/>
        <c:lblOffset val="100"/>
        <c:noMultiLvlLbl val="0"/>
      </c:catAx>
      <c:valAx>
        <c:axId val="131436928"/>
        <c:scaling>
          <c:orientation val="minMax"/>
        </c:scaling>
        <c:delete val="0"/>
        <c:axPos val="l"/>
        <c:majorGridlines/>
        <c:numFmt formatCode="General" sourceLinked="1"/>
        <c:majorTickMark val="out"/>
        <c:minorTickMark val="none"/>
        <c:tickLblPos val="nextTo"/>
        <c:crossAx val="131422848"/>
        <c:crosses val="autoZero"/>
        <c:crossBetween val="between"/>
      </c:valAx>
    </c:plotArea>
    <c:legend>
      <c:legendPos val="r"/>
      <c:overlay val="0"/>
    </c:legend>
    <c:plotVisOnly val="1"/>
    <c:dispBlanksAs val="gap"/>
    <c:showDLblsOverMax val="0"/>
  </c:chart>
  <c:spPr>
    <a:ln w="57150">
      <a:solidFill>
        <a:schemeClr val="tx2"/>
      </a:solidFill>
    </a:ln>
  </c:spPr>
  <c:printSettings>
    <c:headerFooter/>
    <c:pageMargins b="0.75000000000000022" l="0.70000000000000018" r="0.70000000000000018" t="0.75000000000000022" header="0.3000000000000001" footer="0.3000000000000001"/>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ar-EG"/>
              <a:t>عدد المتهمين في وقائع الابتزاز الإلكتروني بالنسبة للتقسيم الإقليمي عام 2016</a:t>
            </a:r>
          </a:p>
        </c:rich>
      </c:tx>
      <c:overlay val="0"/>
      <c:spPr>
        <a:solidFill>
          <a:srgbClr val="FFFF00"/>
        </a:solidFill>
      </c:spPr>
    </c:title>
    <c:autoTitleDeleted val="0"/>
    <c:plotArea>
      <c:layout/>
      <c:barChart>
        <c:barDir val="col"/>
        <c:grouping val="clustered"/>
        <c:varyColors val="0"/>
        <c:ser>
          <c:idx val="0"/>
          <c:order val="0"/>
          <c:invertIfNegative val="0"/>
          <c:cat>
            <c:strRef>
              <c:f>stat!$B$151:$B$157</c:f>
              <c:strCache>
                <c:ptCount val="7"/>
                <c:pt idx="0">
                  <c:v>إقليم الإسكندرية</c:v>
                </c:pt>
                <c:pt idx="1">
                  <c:v>إقليم القاهرة الكبرى</c:v>
                </c:pt>
                <c:pt idx="2">
                  <c:v>إقليم جنوب الصعيد</c:v>
                </c:pt>
                <c:pt idx="3">
                  <c:v>إقليم الدلتا</c:v>
                </c:pt>
                <c:pt idx="4">
                  <c:v>إقليم قناة السويس</c:v>
                </c:pt>
                <c:pt idx="5">
                  <c:v>إقليم شمال الصعيد</c:v>
                </c:pt>
                <c:pt idx="6">
                  <c:v>إقليم وسط الصعيد</c:v>
                </c:pt>
              </c:strCache>
            </c:strRef>
          </c:cat>
          <c:val>
            <c:numRef>
              <c:f>stat!$C$151:$C$157</c:f>
              <c:numCache>
                <c:formatCode>General</c:formatCode>
                <c:ptCount val="7"/>
                <c:pt idx="0">
                  <c:v>24</c:v>
                </c:pt>
                <c:pt idx="1">
                  <c:v>150</c:v>
                </c:pt>
                <c:pt idx="2">
                  <c:v>5</c:v>
                </c:pt>
                <c:pt idx="3">
                  <c:v>34</c:v>
                </c:pt>
                <c:pt idx="4">
                  <c:v>25</c:v>
                </c:pt>
                <c:pt idx="5">
                  <c:v>22</c:v>
                </c:pt>
                <c:pt idx="6">
                  <c:v>17</c:v>
                </c:pt>
              </c:numCache>
            </c:numRef>
          </c:val>
          <c:extLst>
            <c:ext xmlns:c16="http://schemas.microsoft.com/office/drawing/2014/chart" uri="{C3380CC4-5D6E-409C-BE32-E72D297353CC}">
              <c16:uniqueId val="{00000000-0BD1-4255-8C48-2825D24F9727}"/>
            </c:ext>
          </c:extLst>
        </c:ser>
        <c:dLbls>
          <c:showLegendKey val="0"/>
          <c:showVal val="0"/>
          <c:showCatName val="0"/>
          <c:showSerName val="0"/>
          <c:showPercent val="0"/>
          <c:showBubbleSize val="0"/>
        </c:dLbls>
        <c:gapWidth val="150"/>
        <c:axId val="125788544"/>
        <c:axId val="125790080"/>
      </c:barChart>
      <c:catAx>
        <c:axId val="125788544"/>
        <c:scaling>
          <c:orientation val="minMax"/>
        </c:scaling>
        <c:delete val="0"/>
        <c:axPos val="b"/>
        <c:numFmt formatCode="General" sourceLinked="0"/>
        <c:majorTickMark val="out"/>
        <c:minorTickMark val="none"/>
        <c:tickLblPos val="nextTo"/>
        <c:spPr>
          <a:solidFill>
            <a:srgbClr val="FFFF00"/>
          </a:solidFill>
        </c:spPr>
        <c:crossAx val="125790080"/>
        <c:crosses val="autoZero"/>
        <c:auto val="1"/>
        <c:lblAlgn val="ctr"/>
        <c:lblOffset val="100"/>
        <c:noMultiLvlLbl val="0"/>
      </c:catAx>
      <c:valAx>
        <c:axId val="125790080"/>
        <c:scaling>
          <c:orientation val="minMax"/>
        </c:scaling>
        <c:delete val="0"/>
        <c:axPos val="l"/>
        <c:majorGridlines/>
        <c:numFmt formatCode="General" sourceLinked="1"/>
        <c:majorTickMark val="out"/>
        <c:minorTickMark val="none"/>
        <c:tickLblPos val="nextTo"/>
        <c:crossAx val="125788544"/>
        <c:crosses val="autoZero"/>
        <c:crossBetween val="between"/>
      </c:valAx>
    </c:plotArea>
    <c:legend>
      <c:legendPos val="r"/>
      <c:overlay val="0"/>
    </c:legend>
    <c:plotVisOnly val="1"/>
    <c:dispBlanksAs val="gap"/>
    <c:showDLblsOverMax val="0"/>
  </c:chart>
  <c:printSettings>
    <c:headerFooter/>
    <c:pageMargins b="0.75000000000000022" l="0.70000000000000018" r="0.70000000000000018" t="0.75000000000000022" header="0.3000000000000001" footer="0.3000000000000001"/>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ar-EG">
                <a:solidFill>
                  <a:srgbClr val="FF0000"/>
                </a:solidFill>
              </a:rPr>
              <a:t>علاقة مرتكب الواقعة بالنسبة للتقسيم الإقليمي</a:t>
            </a:r>
            <a:endParaRPr lang="en-GB">
              <a:solidFill>
                <a:srgbClr val="FF0000"/>
              </a:solidFill>
            </a:endParaRPr>
          </a:p>
        </c:rich>
      </c:tx>
      <c:overlay val="0"/>
    </c:title>
    <c:autoTitleDeleted val="0"/>
    <c:plotArea>
      <c:layout/>
      <c:barChart>
        <c:barDir val="col"/>
        <c:grouping val="clustered"/>
        <c:varyColors val="0"/>
        <c:ser>
          <c:idx val="0"/>
          <c:order val="0"/>
          <c:tx>
            <c:strRef>
              <c:f>stat!$C$177</c:f>
              <c:strCache>
                <c:ptCount val="1"/>
                <c:pt idx="0">
                  <c:v>إقليم الإسكندرية</c:v>
                </c:pt>
              </c:strCache>
            </c:strRef>
          </c:tx>
          <c:invertIfNegative val="0"/>
          <c:cat>
            <c:strRef>
              <c:f>stat!$B$178:$B$196</c:f>
              <c:strCache>
                <c:ptCount val="19"/>
                <c:pt idx="0">
                  <c:v>أسرية</c:v>
                </c:pt>
                <c:pt idx="1">
                  <c:v>أصدقاء</c:v>
                </c:pt>
                <c:pt idx="2">
                  <c:v>تاجر</c:v>
                </c:pt>
                <c:pt idx="3">
                  <c:v>جمهور</c:v>
                </c:pt>
                <c:pt idx="4">
                  <c:v>جيران</c:v>
                </c:pt>
                <c:pt idx="5">
                  <c:v>خطيب</c:v>
                </c:pt>
                <c:pt idx="6">
                  <c:v>داعم اجتماعي</c:v>
                </c:pt>
                <c:pt idx="7">
                  <c:v>زبائن</c:v>
                </c:pt>
                <c:pt idx="8">
                  <c:v>طليق</c:v>
                </c:pt>
                <c:pt idx="9">
                  <c:v>علاقة جنسية</c:v>
                </c:pt>
                <c:pt idx="10">
                  <c:v>علاقة عاطفية</c:v>
                </c:pt>
                <c:pt idx="11">
                  <c:v>مال</c:v>
                </c:pt>
                <c:pt idx="12">
                  <c:v>متحرش</c:v>
                </c:pt>
                <c:pt idx="13">
                  <c:v>مدير</c:v>
                </c:pt>
                <c:pt idx="14">
                  <c:v>مشجع</c:v>
                </c:pt>
                <c:pt idx="15">
                  <c:v>معلم</c:v>
                </c:pt>
                <c:pt idx="16">
                  <c:v>مغتصب</c:v>
                </c:pt>
                <c:pt idx="17">
                  <c:v>موظف</c:v>
                </c:pt>
                <c:pt idx="18">
                  <c:v>ناشط حقوقي</c:v>
                </c:pt>
              </c:strCache>
            </c:strRef>
          </c:cat>
          <c:val>
            <c:numRef>
              <c:f>stat!$C$178:$C$196</c:f>
              <c:numCache>
                <c:formatCode>General</c:formatCode>
                <c:ptCount val="19"/>
                <c:pt idx="0">
                  <c:v>0</c:v>
                </c:pt>
                <c:pt idx="1">
                  <c:v>1</c:v>
                </c:pt>
                <c:pt idx="2">
                  <c:v>0</c:v>
                </c:pt>
                <c:pt idx="3">
                  <c:v>1</c:v>
                </c:pt>
                <c:pt idx="4">
                  <c:v>0</c:v>
                </c:pt>
                <c:pt idx="5">
                  <c:v>0</c:v>
                </c:pt>
                <c:pt idx="6">
                  <c:v>0</c:v>
                </c:pt>
                <c:pt idx="7">
                  <c:v>1</c:v>
                </c:pt>
                <c:pt idx="8">
                  <c:v>0</c:v>
                </c:pt>
                <c:pt idx="9">
                  <c:v>1</c:v>
                </c:pt>
                <c:pt idx="10">
                  <c:v>0</c:v>
                </c:pt>
                <c:pt idx="11">
                  <c:v>6</c:v>
                </c:pt>
                <c:pt idx="12">
                  <c:v>0</c:v>
                </c:pt>
                <c:pt idx="13">
                  <c:v>0</c:v>
                </c:pt>
                <c:pt idx="14">
                  <c:v>0</c:v>
                </c:pt>
                <c:pt idx="15">
                  <c:v>1</c:v>
                </c:pt>
                <c:pt idx="16">
                  <c:v>0</c:v>
                </c:pt>
                <c:pt idx="17">
                  <c:v>0</c:v>
                </c:pt>
                <c:pt idx="18">
                  <c:v>0</c:v>
                </c:pt>
              </c:numCache>
            </c:numRef>
          </c:val>
          <c:extLst>
            <c:ext xmlns:c16="http://schemas.microsoft.com/office/drawing/2014/chart" uri="{C3380CC4-5D6E-409C-BE32-E72D297353CC}">
              <c16:uniqueId val="{00000000-6D28-4A1E-8DCF-8429F267AAA9}"/>
            </c:ext>
          </c:extLst>
        </c:ser>
        <c:ser>
          <c:idx val="1"/>
          <c:order val="1"/>
          <c:tx>
            <c:strRef>
              <c:f>stat!$D$177</c:f>
              <c:strCache>
                <c:ptCount val="1"/>
                <c:pt idx="0">
                  <c:v>إقليم القاهرة الكبرى</c:v>
                </c:pt>
              </c:strCache>
            </c:strRef>
          </c:tx>
          <c:invertIfNegative val="0"/>
          <c:cat>
            <c:strRef>
              <c:f>stat!$B$178:$B$196</c:f>
              <c:strCache>
                <c:ptCount val="19"/>
                <c:pt idx="0">
                  <c:v>أسرية</c:v>
                </c:pt>
                <c:pt idx="1">
                  <c:v>أصدقاء</c:v>
                </c:pt>
                <c:pt idx="2">
                  <c:v>تاجر</c:v>
                </c:pt>
                <c:pt idx="3">
                  <c:v>جمهور</c:v>
                </c:pt>
                <c:pt idx="4">
                  <c:v>جيران</c:v>
                </c:pt>
                <c:pt idx="5">
                  <c:v>خطيب</c:v>
                </c:pt>
                <c:pt idx="6">
                  <c:v>داعم اجتماعي</c:v>
                </c:pt>
                <c:pt idx="7">
                  <c:v>زبائن</c:v>
                </c:pt>
                <c:pt idx="8">
                  <c:v>طليق</c:v>
                </c:pt>
                <c:pt idx="9">
                  <c:v>علاقة جنسية</c:v>
                </c:pt>
                <c:pt idx="10">
                  <c:v>علاقة عاطفية</c:v>
                </c:pt>
                <c:pt idx="11">
                  <c:v>مال</c:v>
                </c:pt>
                <c:pt idx="12">
                  <c:v>متحرش</c:v>
                </c:pt>
                <c:pt idx="13">
                  <c:v>مدير</c:v>
                </c:pt>
                <c:pt idx="14">
                  <c:v>مشجع</c:v>
                </c:pt>
                <c:pt idx="15">
                  <c:v>معلم</c:v>
                </c:pt>
                <c:pt idx="16">
                  <c:v>مغتصب</c:v>
                </c:pt>
                <c:pt idx="17">
                  <c:v>موظف</c:v>
                </c:pt>
                <c:pt idx="18">
                  <c:v>ناشط حقوقي</c:v>
                </c:pt>
              </c:strCache>
            </c:strRef>
          </c:cat>
          <c:val>
            <c:numRef>
              <c:f>stat!$D$178:$D$196</c:f>
              <c:numCache>
                <c:formatCode>General</c:formatCode>
                <c:ptCount val="19"/>
                <c:pt idx="0">
                  <c:v>13</c:v>
                </c:pt>
                <c:pt idx="1">
                  <c:v>2</c:v>
                </c:pt>
                <c:pt idx="2">
                  <c:v>1</c:v>
                </c:pt>
                <c:pt idx="3">
                  <c:v>15</c:v>
                </c:pt>
                <c:pt idx="4">
                  <c:v>4</c:v>
                </c:pt>
                <c:pt idx="5">
                  <c:v>4</c:v>
                </c:pt>
                <c:pt idx="6">
                  <c:v>1</c:v>
                </c:pt>
                <c:pt idx="7">
                  <c:v>0</c:v>
                </c:pt>
                <c:pt idx="8">
                  <c:v>2</c:v>
                </c:pt>
                <c:pt idx="9">
                  <c:v>18</c:v>
                </c:pt>
                <c:pt idx="10">
                  <c:v>5</c:v>
                </c:pt>
                <c:pt idx="11">
                  <c:v>27</c:v>
                </c:pt>
                <c:pt idx="12">
                  <c:v>2</c:v>
                </c:pt>
                <c:pt idx="13">
                  <c:v>2</c:v>
                </c:pt>
                <c:pt idx="14">
                  <c:v>0</c:v>
                </c:pt>
                <c:pt idx="15">
                  <c:v>1</c:v>
                </c:pt>
                <c:pt idx="16">
                  <c:v>0</c:v>
                </c:pt>
                <c:pt idx="17">
                  <c:v>0</c:v>
                </c:pt>
                <c:pt idx="18">
                  <c:v>2</c:v>
                </c:pt>
              </c:numCache>
            </c:numRef>
          </c:val>
          <c:extLst>
            <c:ext xmlns:c16="http://schemas.microsoft.com/office/drawing/2014/chart" uri="{C3380CC4-5D6E-409C-BE32-E72D297353CC}">
              <c16:uniqueId val="{00000001-6D28-4A1E-8DCF-8429F267AAA9}"/>
            </c:ext>
          </c:extLst>
        </c:ser>
        <c:ser>
          <c:idx val="2"/>
          <c:order val="2"/>
          <c:tx>
            <c:strRef>
              <c:f>stat!$E$177</c:f>
              <c:strCache>
                <c:ptCount val="1"/>
                <c:pt idx="0">
                  <c:v>إقليم جنوب الصعيد</c:v>
                </c:pt>
              </c:strCache>
            </c:strRef>
          </c:tx>
          <c:invertIfNegative val="0"/>
          <c:cat>
            <c:strRef>
              <c:f>stat!$B$178:$B$196</c:f>
              <c:strCache>
                <c:ptCount val="19"/>
                <c:pt idx="0">
                  <c:v>أسرية</c:v>
                </c:pt>
                <c:pt idx="1">
                  <c:v>أصدقاء</c:v>
                </c:pt>
                <c:pt idx="2">
                  <c:v>تاجر</c:v>
                </c:pt>
                <c:pt idx="3">
                  <c:v>جمهور</c:v>
                </c:pt>
                <c:pt idx="4">
                  <c:v>جيران</c:v>
                </c:pt>
                <c:pt idx="5">
                  <c:v>خطيب</c:v>
                </c:pt>
                <c:pt idx="6">
                  <c:v>داعم اجتماعي</c:v>
                </c:pt>
                <c:pt idx="7">
                  <c:v>زبائن</c:v>
                </c:pt>
                <c:pt idx="8">
                  <c:v>طليق</c:v>
                </c:pt>
                <c:pt idx="9">
                  <c:v>علاقة جنسية</c:v>
                </c:pt>
                <c:pt idx="10">
                  <c:v>علاقة عاطفية</c:v>
                </c:pt>
                <c:pt idx="11">
                  <c:v>مال</c:v>
                </c:pt>
                <c:pt idx="12">
                  <c:v>متحرش</c:v>
                </c:pt>
                <c:pt idx="13">
                  <c:v>مدير</c:v>
                </c:pt>
                <c:pt idx="14">
                  <c:v>مشجع</c:v>
                </c:pt>
                <c:pt idx="15">
                  <c:v>معلم</c:v>
                </c:pt>
                <c:pt idx="16">
                  <c:v>مغتصب</c:v>
                </c:pt>
                <c:pt idx="17">
                  <c:v>موظف</c:v>
                </c:pt>
                <c:pt idx="18">
                  <c:v>ناشط حقوقي</c:v>
                </c:pt>
              </c:strCache>
            </c:strRef>
          </c:cat>
          <c:val>
            <c:numRef>
              <c:f>stat!$E$178:$E$196</c:f>
              <c:numCache>
                <c:formatCode>General</c:formatCode>
                <c:ptCount val="19"/>
                <c:pt idx="0">
                  <c:v>0</c:v>
                </c:pt>
                <c:pt idx="1">
                  <c:v>1</c:v>
                </c:pt>
                <c:pt idx="2">
                  <c:v>0</c:v>
                </c:pt>
                <c:pt idx="3">
                  <c:v>1</c:v>
                </c:pt>
                <c:pt idx="4">
                  <c:v>0</c:v>
                </c:pt>
                <c:pt idx="5">
                  <c:v>0</c:v>
                </c:pt>
                <c:pt idx="6">
                  <c:v>0</c:v>
                </c:pt>
                <c:pt idx="7">
                  <c:v>0</c:v>
                </c:pt>
                <c:pt idx="8">
                  <c:v>0</c:v>
                </c:pt>
                <c:pt idx="9">
                  <c:v>2</c:v>
                </c:pt>
                <c:pt idx="10">
                  <c:v>0</c:v>
                </c:pt>
                <c:pt idx="11">
                  <c:v>1</c:v>
                </c:pt>
                <c:pt idx="12">
                  <c:v>0</c:v>
                </c:pt>
                <c:pt idx="13">
                  <c:v>0</c:v>
                </c:pt>
                <c:pt idx="14">
                  <c:v>0</c:v>
                </c:pt>
                <c:pt idx="15">
                  <c:v>0</c:v>
                </c:pt>
                <c:pt idx="16">
                  <c:v>0</c:v>
                </c:pt>
                <c:pt idx="17">
                  <c:v>0</c:v>
                </c:pt>
                <c:pt idx="18">
                  <c:v>0</c:v>
                </c:pt>
              </c:numCache>
            </c:numRef>
          </c:val>
          <c:extLst>
            <c:ext xmlns:c16="http://schemas.microsoft.com/office/drawing/2014/chart" uri="{C3380CC4-5D6E-409C-BE32-E72D297353CC}">
              <c16:uniqueId val="{00000002-6D28-4A1E-8DCF-8429F267AAA9}"/>
            </c:ext>
          </c:extLst>
        </c:ser>
        <c:ser>
          <c:idx val="3"/>
          <c:order val="3"/>
          <c:tx>
            <c:strRef>
              <c:f>stat!$F$177</c:f>
              <c:strCache>
                <c:ptCount val="1"/>
                <c:pt idx="0">
                  <c:v>إقليم الدلتا</c:v>
                </c:pt>
              </c:strCache>
            </c:strRef>
          </c:tx>
          <c:invertIfNegative val="0"/>
          <c:cat>
            <c:strRef>
              <c:f>stat!$B$178:$B$196</c:f>
              <c:strCache>
                <c:ptCount val="19"/>
                <c:pt idx="0">
                  <c:v>أسرية</c:v>
                </c:pt>
                <c:pt idx="1">
                  <c:v>أصدقاء</c:v>
                </c:pt>
                <c:pt idx="2">
                  <c:v>تاجر</c:v>
                </c:pt>
                <c:pt idx="3">
                  <c:v>جمهور</c:v>
                </c:pt>
                <c:pt idx="4">
                  <c:v>جيران</c:v>
                </c:pt>
                <c:pt idx="5">
                  <c:v>خطيب</c:v>
                </c:pt>
                <c:pt idx="6">
                  <c:v>داعم اجتماعي</c:v>
                </c:pt>
                <c:pt idx="7">
                  <c:v>زبائن</c:v>
                </c:pt>
                <c:pt idx="8">
                  <c:v>طليق</c:v>
                </c:pt>
                <c:pt idx="9">
                  <c:v>علاقة جنسية</c:v>
                </c:pt>
                <c:pt idx="10">
                  <c:v>علاقة عاطفية</c:v>
                </c:pt>
                <c:pt idx="11">
                  <c:v>مال</c:v>
                </c:pt>
                <c:pt idx="12">
                  <c:v>متحرش</c:v>
                </c:pt>
                <c:pt idx="13">
                  <c:v>مدير</c:v>
                </c:pt>
                <c:pt idx="14">
                  <c:v>مشجع</c:v>
                </c:pt>
                <c:pt idx="15">
                  <c:v>معلم</c:v>
                </c:pt>
                <c:pt idx="16">
                  <c:v>مغتصب</c:v>
                </c:pt>
                <c:pt idx="17">
                  <c:v>موظف</c:v>
                </c:pt>
                <c:pt idx="18">
                  <c:v>ناشط حقوقي</c:v>
                </c:pt>
              </c:strCache>
            </c:strRef>
          </c:cat>
          <c:val>
            <c:numRef>
              <c:f>stat!$F$178:$F$196</c:f>
              <c:numCache>
                <c:formatCode>General</c:formatCode>
                <c:ptCount val="19"/>
                <c:pt idx="0">
                  <c:v>1</c:v>
                </c:pt>
                <c:pt idx="1">
                  <c:v>2</c:v>
                </c:pt>
                <c:pt idx="2">
                  <c:v>0</c:v>
                </c:pt>
                <c:pt idx="3">
                  <c:v>2</c:v>
                </c:pt>
                <c:pt idx="4">
                  <c:v>1</c:v>
                </c:pt>
                <c:pt idx="5">
                  <c:v>0</c:v>
                </c:pt>
                <c:pt idx="6">
                  <c:v>0</c:v>
                </c:pt>
                <c:pt idx="7">
                  <c:v>1</c:v>
                </c:pt>
                <c:pt idx="8">
                  <c:v>1</c:v>
                </c:pt>
                <c:pt idx="9">
                  <c:v>2</c:v>
                </c:pt>
                <c:pt idx="10">
                  <c:v>0</c:v>
                </c:pt>
                <c:pt idx="11">
                  <c:v>8</c:v>
                </c:pt>
                <c:pt idx="12">
                  <c:v>0</c:v>
                </c:pt>
                <c:pt idx="13">
                  <c:v>0</c:v>
                </c:pt>
                <c:pt idx="14">
                  <c:v>0</c:v>
                </c:pt>
                <c:pt idx="15">
                  <c:v>2</c:v>
                </c:pt>
                <c:pt idx="16">
                  <c:v>0</c:v>
                </c:pt>
                <c:pt idx="17">
                  <c:v>2</c:v>
                </c:pt>
                <c:pt idx="18">
                  <c:v>0</c:v>
                </c:pt>
              </c:numCache>
            </c:numRef>
          </c:val>
          <c:extLst>
            <c:ext xmlns:c16="http://schemas.microsoft.com/office/drawing/2014/chart" uri="{C3380CC4-5D6E-409C-BE32-E72D297353CC}">
              <c16:uniqueId val="{00000003-6D28-4A1E-8DCF-8429F267AAA9}"/>
            </c:ext>
          </c:extLst>
        </c:ser>
        <c:ser>
          <c:idx val="4"/>
          <c:order val="4"/>
          <c:tx>
            <c:strRef>
              <c:f>stat!$G$177</c:f>
              <c:strCache>
                <c:ptCount val="1"/>
                <c:pt idx="0">
                  <c:v>إقليم قناة السويس</c:v>
                </c:pt>
              </c:strCache>
            </c:strRef>
          </c:tx>
          <c:invertIfNegative val="0"/>
          <c:cat>
            <c:strRef>
              <c:f>stat!$B$178:$B$196</c:f>
              <c:strCache>
                <c:ptCount val="19"/>
                <c:pt idx="0">
                  <c:v>أسرية</c:v>
                </c:pt>
                <c:pt idx="1">
                  <c:v>أصدقاء</c:v>
                </c:pt>
                <c:pt idx="2">
                  <c:v>تاجر</c:v>
                </c:pt>
                <c:pt idx="3">
                  <c:v>جمهور</c:v>
                </c:pt>
                <c:pt idx="4">
                  <c:v>جيران</c:v>
                </c:pt>
                <c:pt idx="5">
                  <c:v>خطيب</c:v>
                </c:pt>
                <c:pt idx="6">
                  <c:v>داعم اجتماعي</c:v>
                </c:pt>
                <c:pt idx="7">
                  <c:v>زبائن</c:v>
                </c:pt>
                <c:pt idx="8">
                  <c:v>طليق</c:v>
                </c:pt>
                <c:pt idx="9">
                  <c:v>علاقة جنسية</c:v>
                </c:pt>
                <c:pt idx="10">
                  <c:v>علاقة عاطفية</c:v>
                </c:pt>
                <c:pt idx="11">
                  <c:v>مال</c:v>
                </c:pt>
                <c:pt idx="12">
                  <c:v>متحرش</c:v>
                </c:pt>
                <c:pt idx="13">
                  <c:v>مدير</c:v>
                </c:pt>
                <c:pt idx="14">
                  <c:v>مشجع</c:v>
                </c:pt>
                <c:pt idx="15">
                  <c:v>معلم</c:v>
                </c:pt>
                <c:pt idx="16">
                  <c:v>مغتصب</c:v>
                </c:pt>
                <c:pt idx="17">
                  <c:v>موظف</c:v>
                </c:pt>
                <c:pt idx="18">
                  <c:v>ناشط حقوقي</c:v>
                </c:pt>
              </c:strCache>
            </c:strRef>
          </c:cat>
          <c:val>
            <c:numRef>
              <c:f>stat!$G$178:$G$196</c:f>
              <c:numCache>
                <c:formatCode>General</c:formatCode>
                <c:ptCount val="19"/>
                <c:pt idx="0">
                  <c:v>1</c:v>
                </c:pt>
                <c:pt idx="1">
                  <c:v>2</c:v>
                </c:pt>
                <c:pt idx="2">
                  <c:v>0</c:v>
                </c:pt>
                <c:pt idx="3">
                  <c:v>0</c:v>
                </c:pt>
                <c:pt idx="4">
                  <c:v>0</c:v>
                </c:pt>
                <c:pt idx="5">
                  <c:v>0</c:v>
                </c:pt>
                <c:pt idx="6">
                  <c:v>0</c:v>
                </c:pt>
                <c:pt idx="7">
                  <c:v>0</c:v>
                </c:pt>
                <c:pt idx="8">
                  <c:v>0</c:v>
                </c:pt>
                <c:pt idx="9">
                  <c:v>2</c:v>
                </c:pt>
                <c:pt idx="10">
                  <c:v>1</c:v>
                </c:pt>
                <c:pt idx="11">
                  <c:v>7</c:v>
                </c:pt>
                <c:pt idx="12">
                  <c:v>0</c:v>
                </c:pt>
                <c:pt idx="13">
                  <c:v>0</c:v>
                </c:pt>
                <c:pt idx="14">
                  <c:v>1</c:v>
                </c:pt>
                <c:pt idx="15">
                  <c:v>0</c:v>
                </c:pt>
                <c:pt idx="16">
                  <c:v>0</c:v>
                </c:pt>
                <c:pt idx="17">
                  <c:v>0</c:v>
                </c:pt>
                <c:pt idx="18">
                  <c:v>0</c:v>
                </c:pt>
              </c:numCache>
            </c:numRef>
          </c:val>
          <c:extLst>
            <c:ext xmlns:c16="http://schemas.microsoft.com/office/drawing/2014/chart" uri="{C3380CC4-5D6E-409C-BE32-E72D297353CC}">
              <c16:uniqueId val="{00000004-6D28-4A1E-8DCF-8429F267AAA9}"/>
            </c:ext>
          </c:extLst>
        </c:ser>
        <c:ser>
          <c:idx val="5"/>
          <c:order val="5"/>
          <c:tx>
            <c:strRef>
              <c:f>stat!$H$177</c:f>
              <c:strCache>
                <c:ptCount val="1"/>
                <c:pt idx="0">
                  <c:v>إقليم شمال الصعيد</c:v>
                </c:pt>
              </c:strCache>
            </c:strRef>
          </c:tx>
          <c:invertIfNegative val="0"/>
          <c:cat>
            <c:strRef>
              <c:f>stat!$B$178:$B$196</c:f>
              <c:strCache>
                <c:ptCount val="19"/>
                <c:pt idx="0">
                  <c:v>أسرية</c:v>
                </c:pt>
                <c:pt idx="1">
                  <c:v>أصدقاء</c:v>
                </c:pt>
                <c:pt idx="2">
                  <c:v>تاجر</c:v>
                </c:pt>
                <c:pt idx="3">
                  <c:v>جمهور</c:v>
                </c:pt>
                <c:pt idx="4">
                  <c:v>جيران</c:v>
                </c:pt>
                <c:pt idx="5">
                  <c:v>خطيب</c:v>
                </c:pt>
                <c:pt idx="6">
                  <c:v>داعم اجتماعي</c:v>
                </c:pt>
                <c:pt idx="7">
                  <c:v>زبائن</c:v>
                </c:pt>
                <c:pt idx="8">
                  <c:v>طليق</c:v>
                </c:pt>
                <c:pt idx="9">
                  <c:v>علاقة جنسية</c:v>
                </c:pt>
                <c:pt idx="10">
                  <c:v>علاقة عاطفية</c:v>
                </c:pt>
                <c:pt idx="11">
                  <c:v>مال</c:v>
                </c:pt>
                <c:pt idx="12">
                  <c:v>متحرش</c:v>
                </c:pt>
                <c:pt idx="13">
                  <c:v>مدير</c:v>
                </c:pt>
                <c:pt idx="14">
                  <c:v>مشجع</c:v>
                </c:pt>
                <c:pt idx="15">
                  <c:v>معلم</c:v>
                </c:pt>
                <c:pt idx="16">
                  <c:v>مغتصب</c:v>
                </c:pt>
                <c:pt idx="17">
                  <c:v>موظف</c:v>
                </c:pt>
                <c:pt idx="18">
                  <c:v>ناشط حقوقي</c:v>
                </c:pt>
              </c:strCache>
            </c:strRef>
          </c:cat>
          <c:val>
            <c:numRef>
              <c:f>stat!$H$178:$H$196</c:f>
              <c:numCache>
                <c:formatCode>General</c:formatCode>
                <c:ptCount val="19"/>
                <c:pt idx="0">
                  <c:v>3</c:v>
                </c:pt>
                <c:pt idx="1">
                  <c:v>0</c:v>
                </c:pt>
                <c:pt idx="2">
                  <c:v>0</c:v>
                </c:pt>
                <c:pt idx="3">
                  <c:v>0</c:v>
                </c:pt>
                <c:pt idx="4">
                  <c:v>0</c:v>
                </c:pt>
                <c:pt idx="5">
                  <c:v>0</c:v>
                </c:pt>
                <c:pt idx="6">
                  <c:v>0</c:v>
                </c:pt>
                <c:pt idx="7">
                  <c:v>0</c:v>
                </c:pt>
                <c:pt idx="8">
                  <c:v>0</c:v>
                </c:pt>
                <c:pt idx="9">
                  <c:v>0</c:v>
                </c:pt>
                <c:pt idx="10">
                  <c:v>1</c:v>
                </c:pt>
                <c:pt idx="11">
                  <c:v>4</c:v>
                </c:pt>
                <c:pt idx="12">
                  <c:v>0</c:v>
                </c:pt>
                <c:pt idx="13">
                  <c:v>0</c:v>
                </c:pt>
                <c:pt idx="14">
                  <c:v>0</c:v>
                </c:pt>
                <c:pt idx="15">
                  <c:v>0</c:v>
                </c:pt>
                <c:pt idx="16">
                  <c:v>0</c:v>
                </c:pt>
                <c:pt idx="17">
                  <c:v>0</c:v>
                </c:pt>
                <c:pt idx="18">
                  <c:v>0</c:v>
                </c:pt>
              </c:numCache>
            </c:numRef>
          </c:val>
          <c:extLst>
            <c:ext xmlns:c16="http://schemas.microsoft.com/office/drawing/2014/chart" uri="{C3380CC4-5D6E-409C-BE32-E72D297353CC}">
              <c16:uniqueId val="{00000005-6D28-4A1E-8DCF-8429F267AAA9}"/>
            </c:ext>
          </c:extLst>
        </c:ser>
        <c:ser>
          <c:idx val="6"/>
          <c:order val="6"/>
          <c:tx>
            <c:strRef>
              <c:f>stat!$I$177</c:f>
              <c:strCache>
                <c:ptCount val="1"/>
                <c:pt idx="0">
                  <c:v>إقليم وسط الصعيد</c:v>
                </c:pt>
              </c:strCache>
            </c:strRef>
          </c:tx>
          <c:invertIfNegative val="0"/>
          <c:cat>
            <c:strRef>
              <c:f>stat!$B$178:$B$196</c:f>
              <c:strCache>
                <c:ptCount val="19"/>
                <c:pt idx="0">
                  <c:v>أسرية</c:v>
                </c:pt>
                <c:pt idx="1">
                  <c:v>أصدقاء</c:v>
                </c:pt>
                <c:pt idx="2">
                  <c:v>تاجر</c:v>
                </c:pt>
                <c:pt idx="3">
                  <c:v>جمهور</c:v>
                </c:pt>
                <c:pt idx="4">
                  <c:v>جيران</c:v>
                </c:pt>
                <c:pt idx="5">
                  <c:v>خطيب</c:v>
                </c:pt>
                <c:pt idx="6">
                  <c:v>داعم اجتماعي</c:v>
                </c:pt>
                <c:pt idx="7">
                  <c:v>زبائن</c:v>
                </c:pt>
                <c:pt idx="8">
                  <c:v>طليق</c:v>
                </c:pt>
                <c:pt idx="9">
                  <c:v>علاقة جنسية</c:v>
                </c:pt>
                <c:pt idx="10">
                  <c:v>علاقة عاطفية</c:v>
                </c:pt>
                <c:pt idx="11">
                  <c:v>مال</c:v>
                </c:pt>
                <c:pt idx="12">
                  <c:v>متحرش</c:v>
                </c:pt>
                <c:pt idx="13">
                  <c:v>مدير</c:v>
                </c:pt>
                <c:pt idx="14">
                  <c:v>مشجع</c:v>
                </c:pt>
                <c:pt idx="15">
                  <c:v>معلم</c:v>
                </c:pt>
                <c:pt idx="16">
                  <c:v>مغتصب</c:v>
                </c:pt>
                <c:pt idx="17">
                  <c:v>موظف</c:v>
                </c:pt>
                <c:pt idx="18">
                  <c:v>ناشط حقوقي</c:v>
                </c:pt>
              </c:strCache>
            </c:strRef>
          </c:cat>
          <c:val>
            <c:numRef>
              <c:f>stat!$I$178:$I$196</c:f>
              <c:numCache>
                <c:formatCode>General</c:formatCode>
                <c:ptCount val="19"/>
                <c:pt idx="0">
                  <c:v>0</c:v>
                </c:pt>
                <c:pt idx="1">
                  <c:v>1</c:v>
                </c:pt>
                <c:pt idx="2">
                  <c:v>0</c:v>
                </c:pt>
                <c:pt idx="3">
                  <c:v>0</c:v>
                </c:pt>
                <c:pt idx="4">
                  <c:v>1</c:v>
                </c:pt>
                <c:pt idx="5">
                  <c:v>0</c:v>
                </c:pt>
                <c:pt idx="6">
                  <c:v>0</c:v>
                </c:pt>
                <c:pt idx="7">
                  <c:v>0</c:v>
                </c:pt>
                <c:pt idx="8">
                  <c:v>0</c:v>
                </c:pt>
                <c:pt idx="9">
                  <c:v>1</c:v>
                </c:pt>
                <c:pt idx="10">
                  <c:v>0</c:v>
                </c:pt>
                <c:pt idx="11">
                  <c:v>1</c:v>
                </c:pt>
                <c:pt idx="12">
                  <c:v>0</c:v>
                </c:pt>
                <c:pt idx="13">
                  <c:v>0</c:v>
                </c:pt>
                <c:pt idx="14">
                  <c:v>0</c:v>
                </c:pt>
                <c:pt idx="15">
                  <c:v>0</c:v>
                </c:pt>
                <c:pt idx="16">
                  <c:v>1</c:v>
                </c:pt>
                <c:pt idx="17">
                  <c:v>0</c:v>
                </c:pt>
                <c:pt idx="18">
                  <c:v>0</c:v>
                </c:pt>
              </c:numCache>
            </c:numRef>
          </c:val>
          <c:extLst>
            <c:ext xmlns:c16="http://schemas.microsoft.com/office/drawing/2014/chart" uri="{C3380CC4-5D6E-409C-BE32-E72D297353CC}">
              <c16:uniqueId val="{00000006-6D28-4A1E-8DCF-8429F267AAA9}"/>
            </c:ext>
          </c:extLst>
        </c:ser>
        <c:dLbls>
          <c:showLegendKey val="0"/>
          <c:showVal val="0"/>
          <c:showCatName val="0"/>
          <c:showSerName val="0"/>
          <c:showPercent val="0"/>
          <c:showBubbleSize val="0"/>
        </c:dLbls>
        <c:gapWidth val="150"/>
        <c:axId val="43654528"/>
        <c:axId val="89678592"/>
      </c:barChart>
      <c:catAx>
        <c:axId val="43654528"/>
        <c:scaling>
          <c:orientation val="minMax"/>
        </c:scaling>
        <c:delete val="0"/>
        <c:axPos val="b"/>
        <c:numFmt formatCode="General" sourceLinked="0"/>
        <c:majorTickMark val="out"/>
        <c:minorTickMark val="none"/>
        <c:tickLblPos val="nextTo"/>
        <c:crossAx val="89678592"/>
        <c:crosses val="autoZero"/>
        <c:auto val="1"/>
        <c:lblAlgn val="ctr"/>
        <c:lblOffset val="100"/>
        <c:noMultiLvlLbl val="0"/>
      </c:catAx>
      <c:valAx>
        <c:axId val="89678592"/>
        <c:scaling>
          <c:orientation val="minMax"/>
        </c:scaling>
        <c:delete val="0"/>
        <c:axPos val="l"/>
        <c:majorGridlines/>
        <c:numFmt formatCode="General" sourceLinked="1"/>
        <c:majorTickMark val="out"/>
        <c:minorTickMark val="none"/>
        <c:tickLblPos val="nextTo"/>
        <c:crossAx val="43654528"/>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11</xdr:col>
      <xdr:colOff>72390</xdr:colOff>
      <xdr:row>3</xdr:row>
      <xdr:rowOff>137159</xdr:rowOff>
    </xdr:from>
    <xdr:to>
      <xdr:col>20</xdr:col>
      <xdr:colOff>605790</xdr:colOff>
      <xdr:row>19</xdr:row>
      <xdr:rowOff>148589</xdr:rowOff>
    </xdr:to>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28</xdr:row>
      <xdr:rowOff>0</xdr:rowOff>
    </xdr:from>
    <xdr:to>
      <xdr:col>21</xdr:col>
      <xdr:colOff>447676</xdr:colOff>
      <xdr:row>60</xdr:row>
      <xdr:rowOff>154305</xdr:rowOff>
    </xdr:to>
    <xdr:graphicFrame macro="">
      <xdr:nvGraphicFramePr>
        <xdr:cNvPr id="3" name="Chart 2">
          <a:extLst>
            <a:ext uri="{FF2B5EF4-FFF2-40B4-BE49-F238E27FC236}">
              <a16:creationId xmlns:a16="http://schemas.microsoft.com/office/drawing/2014/main" id="{259E663D-C713-4869-87B8-8E901285C8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0</xdr:colOff>
      <xdr:row>65</xdr:row>
      <xdr:rowOff>0</xdr:rowOff>
    </xdr:from>
    <xdr:to>
      <xdr:col>19</xdr:col>
      <xdr:colOff>476250</xdr:colOff>
      <xdr:row>89</xdr:row>
      <xdr:rowOff>116205</xdr:rowOff>
    </xdr:to>
    <xdr:graphicFrame macro="">
      <xdr:nvGraphicFramePr>
        <xdr:cNvPr id="4" name="Chart 3">
          <a:extLst>
            <a:ext uri="{FF2B5EF4-FFF2-40B4-BE49-F238E27FC236}">
              <a16:creationId xmlns:a16="http://schemas.microsoft.com/office/drawing/2014/main" id="{E89B88F1-CECA-404A-B4E4-AD01E67E037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0</xdr:colOff>
      <xdr:row>91</xdr:row>
      <xdr:rowOff>152400</xdr:rowOff>
    </xdr:from>
    <xdr:to>
      <xdr:col>15</xdr:col>
      <xdr:colOff>600074</xdr:colOff>
      <xdr:row>113</xdr:row>
      <xdr:rowOff>0</xdr:rowOff>
    </xdr:to>
    <xdr:graphicFrame macro="">
      <xdr:nvGraphicFramePr>
        <xdr:cNvPr id="5" name="Chart 4">
          <a:extLst>
            <a:ext uri="{FF2B5EF4-FFF2-40B4-BE49-F238E27FC236}">
              <a16:creationId xmlns:a16="http://schemas.microsoft.com/office/drawing/2014/main" id="{81FF72E7-0CFD-4646-A010-08134C93317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xdr:col>
      <xdr:colOff>0</xdr:colOff>
      <xdr:row>122</xdr:row>
      <xdr:rowOff>0</xdr:rowOff>
    </xdr:from>
    <xdr:to>
      <xdr:col>19</xdr:col>
      <xdr:colOff>28575</xdr:colOff>
      <xdr:row>142</xdr:row>
      <xdr:rowOff>51434</xdr:rowOff>
    </xdr:to>
    <xdr:graphicFrame macro="">
      <xdr:nvGraphicFramePr>
        <xdr:cNvPr id="6" name="Chart 5">
          <a:extLst>
            <a:ext uri="{FF2B5EF4-FFF2-40B4-BE49-F238E27FC236}">
              <a16:creationId xmlns:a16="http://schemas.microsoft.com/office/drawing/2014/main" id="{17D47004-3BF2-4550-B600-3ACC222783A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8</xdr:col>
      <xdr:colOff>0</xdr:colOff>
      <xdr:row>149</xdr:row>
      <xdr:rowOff>53340</xdr:rowOff>
    </xdr:from>
    <xdr:to>
      <xdr:col>18</xdr:col>
      <xdr:colOff>19049</xdr:colOff>
      <xdr:row>169</xdr:row>
      <xdr:rowOff>167640</xdr:rowOff>
    </xdr:to>
    <xdr:graphicFrame macro="">
      <xdr:nvGraphicFramePr>
        <xdr:cNvPr id="7" name="Chart 6">
          <a:extLst>
            <a:ext uri="{FF2B5EF4-FFF2-40B4-BE49-F238E27FC236}">
              <a16:creationId xmlns:a16="http://schemas.microsoft.com/office/drawing/2014/main" id="{FE65DF5F-EB3B-45C4-86E7-5A06FA448F3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12</xdr:col>
      <xdr:colOff>0</xdr:colOff>
      <xdr:row>175</xdr:row>
      <xdr:rowOff>0</xdr:rowOff>
    </xdr:from>
    <xdr:to>
      <xdr:col>24</xdr:col>
      <xdr:colOff>449580</xdr:colOff>
      <xdr:row>194</xdr:row>
      <xdr:rowOff>114300</xdr:rowOff>
    </xdr:to>
    <xdr:graphicFrame macro="">
      <xdr:nvGraphicFramePr>
        <xdr:cNvPr id="8" name="Chart 7">
          <a:extLst>
            <a:ext uri="{FF2B5EF4-FFF2-40B4-BE49-F238E27FC236}">
              <a16:creationId xmlns:a16="http://schemas.microsoft.com/office/drawing/2014/main" id="{E5C6A2A2-5833-4C5A-800E-C4DE6D30FD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www.vetogate.com/2435808" TargetMode="External"/><Relationship Id="rId671" Type="http://schemas.openxmlformats.org/officeDocument/2006/relationships/hyperlink" Target="https://www.vetogate.com/2125618" TargetMode="External"/><Relationship Id="rId21" Type="http://schemas.openxmlformats.org/officeDocument/2006/relationships/hyperlink" Target="https://www.almasryalyoum.com/news/details/1049493" TargetMode="External"/><Relationship Id="rId324" Type="http://schemas.openxmlformats.org/officeDocument/2006/relationships/hyperlink" Target="https://www.alnaharegypt.com/476428" TargetMode="External"/><Relationship Id="rId531" Type="http://schemas.openxmlformats.org/officeDocument/2006/relationships/hyperlink" Target="https://www.vetogate.com/2308057" TargetMode="External"/><Relationship Id="rId629" Type="http://schemas.openxmlformats.org/officeDocument/2006/relationships/hyperlink" Target="https://www.masress.com/tahrirnews/3537139" TargetMode="External"/><Relationship Id="rId170" Type="http://schemas.openxmlformats.org/officeDocument/2006/relationships/hyperlink" Target="https://gate.ahram.org.eg/News/903061.aspx" TargetMode="External"/><Relationship Id="rId268" Type="http://schemas.openxmlformats.org/officeDocument/2006/relationships/hyperlink" Target="https://www.alwafd.news/%D8%A3%D8%AE%D8%A8%D8%A7%D8%B1/1286914--" TargetMode="External"/><Relationship Id="rId475" Type="http://schemas.openxmlformats.org/officeDocument/2006/relationships/hyperlink" Target="https://www.masress.com/hawadeth/286255" TargetMode="External"/><Relationship Id="rId682" Type="http://schemas.openxmlformats.org/officeDocument/2006/relationships/hyperlink" Target="https://fan.elfagr.org/2140190" TargetMode="External"/><Relationship Id="rId32" Type="http://schemas.openxmlformats.org/officeDocument/2006/relationships/hyperlink" Target="https://www.elbalad.news/2350806" TargetMode="External"/><Relationship Id="rId128" Type="http://schemas.openxmlformats.org/officeDocument/2006/relationships/hyperlink" Target="https://www.masrawy.com/news/-/details/0/0/0/1000693" TargetMode="External"/><Relationship Id="rId335" Type="http://schemas.openxmlformats.org/officeDocument/2006/relationships/hyperlink" Target="https://www.alwafd.news/%D8%A3%D8%AE%D8%A8%D8%A7%D8%B1/1408585--" TargetMode="External"/><Relationship Id="rId542" Type="http://schemas.openxmlformats.org/officeDocument/2006/relationships/hyperlink" Target="https://www.vetogate.com/2344428" TargetMode="External"/><Relationship Id="rId181" Type="http://schemas.openxmlformats.org/officeDocument/2006/relationships/hyperlink" Target="https://www.vetogate.com/2151755" TargetMode="External"/><Relationship Id="rId402" Type="http://schemas.openxmlformats.org/officeDocument/2006/relationships/hyperlink" Target="https://www.masress.com/hawadeth/268448" TargetMode="External"/><Relationship Id="rId279" Type="http://schemas.openxmlformats.org/officeDocument/2006/relationships/hyperlink" Target="https://www.masress.com/elfagr/3234579" TargetMode="External"/><Relationship Id="rId486" Type="http://schemas.openxmlformats.org/officeDocument/2006/relationships/hyperlink" Target="https://www.masress.com/almesryoon/1059763" TargetMode="External"/><Relationship Id="rId693" Type="http://schemas.openxmlformats.org/officeDocument/2006/relationships/hyperlink" Target="https://www.masress.com/hawadeth/269373" TargetMode="External"/><Relationship Id="rId707" Type="http://schemas.openxmlformats.org/officeDocument/2006/relationships/hyperlink" Target="https://www.vetogate.com/2241333" TargetMode="External"/><Relationship Id="rId43" Type="http://schemas.openxmlformats.org/officeDocument/2006/relationships/hyperlink" Target="https://www.elbalad.news/2527529" TargetMode="External"/><Relationship Id="rId139" Type="http://schemas.openxmlformats.org/officeDocument/2006/relationships/hyperlink" Target="https://www.elfagr.org/2024511" TargetMode="External"/><Relationship Id="rId346" Type="http://schemas.openxmlformats.org/officeDocument/2006/relationships/hyperlink" Target="https://www.elbalad.news/2527529" TargetMode="External"/><Relationship Id="rId553" Type="http://schemas.openxmlformats.org/officeDocument/2006/relationships/hyperlink" Target="https://www.albawabhnews.com/1961986" TargetMode="External"/><Relationship Id="rId192" Type="http://schemas.openxmlformats.org/officeDocument/2006/relationships/hyperlink" Target="https://www.masress.com/akhbarelyomgate/61452316" TargetMode="External"/><Relationship Id="rId206" Type="http://schemas.openxmlformats.org/officeDocument/2006/relationships/hyperlink" Target="https://www.soutalomma.com/Article/256308/%D9%83%D8%B4%D9%81-%D8%BA%D9%85%D9%88%D8%B6-%D9%85%D9%82%D8%AA%D9%84-%D8%B4%D8%A7%D8%A8-%D8%AF%D8%A7%D8%AE%D9%84-%D8%B4%D9%82%D8%AA%D9%87-%D8%A8%D8%A7%D9%84%D8%A5%D8%B3%D9%83%D9%86%D8%AF%D8%B1%D9%8A%D8%A9" TargetMode="External"/><Relationship Id="rId413" Type="http://schemas.openxmlformats.org/officeDocument/2006/relationships/hyperlink" Target="https://www.elfagr.org/2187493" TargetMode="External"/><Relationship Id="rId497" Type="http://schemas.openxmlformats.org/officeDocument/2006/relationships/hyperlink" Target="https://www.albawabhnews.com/2251776" TargetMode="External"/><Relationship Id="rId620" Type="http://schemas.openxmlformats.org/officeDocument/2006/relationships/hyperlink" Target="https://www.almasryalyoum.com/news/details/899179" TargetMode="External"/><Relationship Id="rId718" Type="http://schemas.openxmlformats.org/officeDocument/2006/relationships/hyperlink" Target="https://fan.elfagr.org/2259225" TargetMode="External"/><Relationship Id="rId357" Type="http://schemas.openxmlformats.org/officeDocument/2006/relationships/hyperlink" Target="https://ahlmasrnews.com/news/-/183991/-" TargetMode="External"/><Relationship Id="rId54" Type="http://schemas.openxmlformats.org/officeDocument/2006/relationships/hyperlink" Target="https://www.vetogate.com/2076133" TargetMode="External"/><Relationship Id="rId217" Type="http://schemas.openxmlformats.org/officeDocument/2006/relationships/hyperlink" Target="https://www.masress.com/alwakei/60135" TargetMode="External"/><Relationship Id="rId564" Type="http://schemas.openxmlformats.org/officeDocument/2006/relationships/hyperlink" Target="https://www.masress.com/tahrirnews/3470500" TargetMode="External"/><Relationship Id="rId424" Type="http://schemas.openxmlformats.org/officeDocument/2006/relationships/hyperlink" Target="https://www.alwafd.news/%D8%A3%D8%AE%D8%A8%D8%A7%D8%B1/1245988--" TargetMode="External"/><Relationship Id="rId631" Type="http://schemas.openxmlformats.org/officeDocument/2006/relationships/hyperlink" Target="https://www.elfagr.org/2294096" TargetMode="External"/><Relationship Id="rId729" Type="http://schemas.openxmlformats.org/officeDocument/2006/relationships/hyperlink" Target="https://www.masress.com/hawadeth/259713" TargetMode="External"/><Relationship Id="rId270" Type="http://schemas.openxmlformats.org/officeDocument/2006/relationships/hyperlink" Target="https://www.vetogate.com/2302527" TargetMode="External"/><Relationship Id="rId65" Type="http://schemas.openxmlformats.org/officeDocument/2006/relationships/hyperlink" Target="https://www.masress.com/almesryoon/979581" TargetMode="External"/><Relationship Id="rId130" Type="http://schemas.openxmlformats.org/officeDocument/2006/relationships/hyperlink" Target="https://www.elfagr.org/2402033" TargetMode="External"/><Relationship Id="rId368" Type="http://schemas.openxmlformats.org/officeDocument/2006/relationships/hyperlink" Target="https://www.masress.com/almesryoon/964835" TargetMode="External"/><Relationship Id="rId575" Type="http://schemas.openxmlformats.org/officeDocument/2006/relationships/hyperlink" Target="https://www.masress.com/tahrirnews/3433109" TargetMode="External"/><Relationship Id="rId228" Type="http://schemas.openxmlformats.org/officeDocument/2006/relationships/hyperlink" Target="https://www.vetogate.com/2259515" TargetMode="External"/><Relationship Id="rId435" Type="http://schemas.openxmlformats.org/officeDocument/2006/relationships/hyperlink" Target="https://www.almasryalyoum.com/news/details/978459" TargetMode="External"/><Relationship Id="rId642" Type="http://schemas.openxmlformats.org/officeDocument/2006/relationships/hyperlink" Target="https://www.masress.com/alwakei/58504" TargetMode="External"/><Relationship Id="rId281" Type="http://schemas.openxmlformats.org/officeDocument/2006/relationships/hyperlink" Target="https://www.masress.com/almesryoon/1022458" TargetMode="External"/><Relationship Id="rId502" Type="http://schemas.openxmlformats.org/officeDocument/2006/relationships/hyperlink" Target="https://www.masress.com/alwakei/58893" TargetMode="External"/><Relationship Id="rId76" Type="http://schemas.openxmlformats.org/officeDocument/2006/relationships/hyperlink" Target="https://www.masress.com/tahrirnews/3418752" TargetMode="External"/><Relationship Id="rId141" Type="http://schemas.openxmlformats.org/officeDocument/2006/relationships/hyperlink" Target="https://www.masress.com/masrawy/700748879" TargetMode="External"/><Relationship Id="rId379" Type="http://schemas.openxmlformats.org/officeDocument/2006/relationships/hyperlink" Target="https://ahlmasrnews.com/news/-/19203/-" TargetMode="External"/><Relationship Id="rId586" Type="http://schemas.openxmlformats.org/officeDocument/2006/relationships/hyperlink" Target="https://www.masress.com/almessa/359656" TargetMode="External"/><Relationship Id="rId7" Type="http://schemas.openxmlformats.org/officeDocument/2006/relationships/hyperlink" Target="https://www.masress.com/almesryoon/995313" TargetMode="External"/><Relationship Id="rId239" Type="http://schemas.openxmlformats.org/officeDocument/2006/relationships/hyperlink" Target="https://www.masress.com/shabab/61620" TargetMode="External"/><Relationship Id="rId446" Type="http://schemas.openxmlformats.org/officeDocument/2006/relationships/hyperlink" Target="https://www.elfagr.org/2203671" TargetMode="External"/><Relationship Id="rId653" Type="http://schemas.openxmlformats.org/officeDocument/2006/relationships/hyperlink" Target="https://www.vetogate.com/2092367" TargetMode="External"/><Relationship Id="rId292" Type="http://schemas.openxmlformats.org/officeDocument/2006/relationships/hyperlink" Target="https://talkshow.elfagr.org/2238029" TargetMode="External"/><Relationship Id="rId306" Type="http://schemas.openxmlformats.org/officeDocument/2006/relationships/hyperlink" Target="https://www.albawabhnews.com/2070307" TargetMode="External"/><Relationship Id="rId87" Type="http://schemas.openxmlformats.org/officeDocument/2006/relationships/hyperlink" Target="https://www.masress.com/almesryoon/1020638" TargetMode="External"/><Relationship Id="rId513" Type="http://schemas.openxmlformats.org/officeDocument/2006/relationships/hyperlink" Target="https://www.vetogate.com/2129540" TargetMode="External"/><Relationship Id="rId597" Type="http://schemas.openxmlformats.org/officeDocument/2006/relationships/hyperlink" Target="https://www.masress.com/hawadeth/265508" TargetMode="External"/><Relationship Id="rId720" Type="http://schemas.openxmlformats.org/officeDocument/2006/relationships/hyperlink" Target="https://gate.ahram.org.eg/News/883793.aspx" TargetMode="External"/><Relationship Id="rId152" Type="http://schemas.openxmlformats.org/officeDocument/2006/relationships/hyperlink" Target="https://www.masress.com/ahrammassai/277297" TargetMode="External"/><Relationship Id="rId457" Type="http://schemas.openxmlformats.org/officeDocument/2006/relationships/hyperlink" Target="https://www.alwafd.news/%D8%A3%D8%AE%D8%A8%D8%A7%D8%B1/1259756--" TargetMode="External"/><Relationship Id="rId664" Type="http://schemas.openxmlformats.org/officeDocument/2006/relationships/hyperlink" Target="https://www.masress.com/almesryoon/979508" TargetMode="External"/><Relationship Id="rId14" Type="http://schemas.openxmlformats.org/officeDocument/2006/relationships/hyperlink" Target="https://www.elwatannews.com/news/details/1291507" TargetMode="External"/><Relationship Id="rId317" Type="http://schemas.openxmlformats.org/officeDocument/2006/relationships/hyperlink" Target="https://www.albawabhnews.com/2118662" TargetMode="External"/><Relationship Id="rId524" Type="http://schemas.openxmlformats.org/officeDocument/2006/relationships/hyperlink" Target="https://www.masress.com/almesryoon/1015635" TargetMode="External"/><Relationship Id="rId731" Type="http://schemas.openxmlformats.org/officeDocument/2006/relationships/hyperlink" Target="https://www.masress.com/alshaab/318942" TargetMode="External"/><Relationship Id="rId98" Type="http://schemas.openxmlformats.org/officeDocument/2006/relationships/hyperlink" Target="https://ahlmasrnews.com/news/-/104381/-" TargetMode="External"/><Relationship Id="rId163" Type="http://schemas.openxmlformats.org/officeDocument/2006/relationships/hyperlink" Target="https://talkshow.elfagr.org/2079517" TargetMode="External"/><Relationship Id="rId370" Type="http://schemas.openxmlformats.org/officeDocument/2006/relationships/hyperlink" Target="https://www.masress.com/almesryoon/964767" TargetMode="External"/><Relationship Id="rId230" Type="http://schemas.openxmlformats.org/officeDocument/2006/relationships/hyperlink" Target="https://www.vetogate.com/2259387" TargetMode="External"/><Relationship Id="rId468" Type="http://schemas.openxmlformats.org/officeDocument/2006/relationships/hyperlink" Target="https://www.masress.com/moheet/2462643" TargetMode="External"/><Relationship Id="rId675" Type="http://schemas.openxmlformats.org/officeDocument/2006/relationships/hyperlink" Target="https://fan.elfagr.org/2089562" TargetMode="External"/><Relationship Id="rId25" Type="http://schemas.openxmlformats.org/officeDocument/2006/relationships/hyperlink" Target="https://www.elbalad.news/2022428" TargetMode="External"/><Relationship Id="rId328" Type="http://schemas.openxmlformats.org/officeDocument/2006/relationships/hyperlink" Target="https://www.vetogate.com/2414939" TargetMode="External"/><Relationship Id="rId535" Type="http://schemas.openxmlformats.org/officeDocument/2006/relationships/hyperlink" Target="https://www.vetogate.com/2308604" TargetMode="External"/><Relationship Id="rId742" Type="http://schemas.openxmlformats.org/officeDocument/2006/relationships/hyperlink" Target="https://www.alwafd.news/%D8%A3%D8%AE%D8%A8%D8%A7%D8%B1/1174841--" TargetMode="External"/><Relationship Id="rId174" Type="http://schemas.openxmlformats.org/officeDocument/2006/relationships/hyperlink" Target="https://www.masress.com/hawadeth/265639" TargetMode="External"/><Relationship Id="rId381" Type="http://schemas.openxmlformats.org/officeDocument/2006/relationships/hyperlink" Target="https://www.elfagr.org/2102928" TargetMode="External"/><Relationship Id="rId602" Type="http://schemas.openxmlformats.org/officeDocument/2006/relationships/hyperlink" Target="https://www.masress.com/elsaba7/152952" TargetMode="External"/><Relationship Id="rId241" Type="http://schemas.openxmlformats.org/officeDocument/2006/relationships/hyperlink" Target="https://www.albawabhnews.com/2006389" TargetMode="External"/><Relationship Id="rId479" Type="http://schemas.openxmlformats.org/officeDocument/2006/relationships/hyperlink" Target="https://www.masress.com/rassd/192743" TargetMode="External"/><Relationship Id="rId686" Type="http://schemas.openxmlformats.org/officeDocument/2006/relationships/hyperlink" Target="https://www.alnaharegypt.com/456102" TargetMode="External"/><Relationship Id="rId36" Type="http://schemas.openxmlformats.org/officeDocument/2006/relationships/hyperlink" Target="https://www.elbalad.news/2387428" TargetMode="External"/><Relationship Id="rId339" Type="http://schemas.openxmlformats.org/officeDocument/2006/relationships/hyperlink" Target="https://www.vetogate.com/2457651" TargetMode="External"/><Relationship Id="rId546" Type="http://schemas.openxmlformats.org/officeDocument/2006/relationships/hyperlink" Target="https://www.albawabhnews.com/2071729" TargetMode="External"/><Relationship Id="rId753" Type="http://schemas.openxmlformats.org/officeDocument/2006/relationships/printerSettings" Target="../printerSettings/printerSettings1.bin"/><Relationship Id="rId101" Type="http://schemas.openxmlformats.org/officeDocument/2006/relationships/hyperlink" Target="https://www.masress.com/tahrirnews/3464493" TargetMode="External"/><Relationship Id="rId185" Type="http://schemas.openxmlformats.org/officeDocument/2006/relationships/hyperlink" Target="https://www.elfagr.org/2119456" TargetMode="External"/><Relationship Id="rId406" Type="http://schemas.openxmlformats.org/officeDocument/2006/relationships/hyperlink" Target="https://www.vetogate.com/2187399" TargetMode="External"/><Relationship Id="rId392" Type="http://schemas.openxmlformats.org/officeDocument/2006/relationships/hyperlink" Target="https://www.masress.com/akhbarelyomgate/61658561" TargetMode="External"/><Relationship Id="rId613" Type="http://schemas.openxmlformats.org/officeDocument/2006/relationships/hyperlink" Target="https://www.vetogate.com/2308604" TargetMode="External"/><Relationship Id="rId697" Type="http://schemas.openxmlformats.org/officeDocument/2006/relationships/hyperlink" Target="https://www.alnaharegypt.com/456318" TargetMode="External"/><Relationship Id="rId252" Type="http://schemas.openxmlformats.org/officeDocument/2006/relationships/hyperlink" Target="https://www.vetogate.com/2279009" TargetMode="External"/><Relationship Id="rId47" Type="http://schemas.openxmlformats.org/officeDocument/2006/relationships/hyperlink" Target="https://www.alwafd.news/%D8%A3%D8%AE%D8%A8%D8%A7%D8%B1/1058906--" TargetMode="External"/><Relationship Id="rId112" Type="http://schemas.openxmlformats.org/officeDocument/2006/relationships/hyperlink" Target="https://www.elfagr.org/2305999" TargetMode="External"/><Relationship Id="rId557" Type="http://schemas.openxmlformats.org/officeDocument/2006/relationships/hyperlink" Target="https://www.masress.com/egynews/1924093" TargetMode="External"/><Relationship Id="rId196" Type="http://schemas.openxmlformats.org/officeDocument/2006/relationships/hyperlink" Target="https://www.shorouknews.com/news/view.aspx?cdate=14052016&amp;id=67797f2e-ff2f-4e75-9b55-fde8ef331200" TargetMode="External"/><Relationship Id="rId417" Type="http://schemas.openxmlformats.org/officeDocument/2006/relationships/hyperlink" Target="https://www.masress.com/tahrirnews/3435047" TargetMode="External"/><Relationship Id="rId624" Type="http://schemas.openxmlformats.org/officeDocument/2006/relationships/hyperlink" Target="https://www.elfagr.org/2042466" TargetMode="External"/><Relationship Id="rId263" Type="http://schemas.openxmlformats.org/officeDocument/2006/relationships/hyperlink" Target="https://www.albawabhnews.com/2051148" TargetMode="External"/><Relationship Id="rId470" Type="http://schemas.openxmlformats.org/officeDocument/2006/relationships/hyperlink" Target="https://www.masress.com/elfagr/3237391" TargetMode="External"/><Relationship Id="rId58" Type="http://schemas.openxmlformats.org/officeDocument/2006/relationships/hyperlink" Target="https://www.alnaharegypt.com/438040" TargetMode="External"/><Relationship Id="rId123" Type="http://schemas.openxmlformats.org/officeDocument/2006/relationships/hyperlink" Target="https://www.almasryalyoum.com/news/details/1049493" TargetMode="External"/><Relationship Id="rId330" Type="http://schemas.openxmlformats.org/officeDocument/2006/relationships/hyperlink" Target="https://www.vetogate.com/2453640" TargetMode="External"/><Relationship Id="rId568" Type="http://schemas.openxmlformats.org/officeDocument/2006/relationships/hyperlink" Target="https://www.masress.com/hawadeth/265468" TargetMode="External"/><Relationship Id="rId428" Type="http://schemas.openxmlformats.org/officeDocument/2006/relationships/hyperlink" Target="https://www.masrawy.com/news/-/details/0/0/0/878066" TargetMode="External"/><Relationship Id="rId635" Type="http://schemas.openxmlformats.org/officeDocument/2006/relationships/hyperlink" Target="https://www.alwafd.news/%D8%A3%D8%AE%D8%A8%D8%A7%D8%B1/1378602--" TargetMode="External"/><Relationship Id="rId274" Type="http://schemas.openxmlformats.org/officeDocument/2006/relationships/hyperlink" Target="https://www.masress.com/alwakei/60843" TargetMode="External"/><Relationship Id="rId481" Type="http://schemas.openxmlformats.org/officeDocument/2006/relationships/hyperlink" Target="https://www.masress.com/hawadeth/287054" TargetMode="External"/><Relationship Id="rId702" Type="http://schemas.openxmlformats.org/officeDocument/2006/relationships/hyperlink" Target="https://www.masress.com/akhbarelyomgate/64521115" TargetMode="External"/><Relationship Id="rId69" Type="http://schemas.openxmlformats.org/officeDocument/2006/relationships/hyperlink" Target="https://www.masress.com/elmogaz/281003" TargetMode="External"/><Relationship Id="rId134" Type="http://schemas.openxmlformats.org/officeDocument/2006/relationships/hyperlink" Target="https://www.elfagr.org/2402940" TargetMode="External"/><Relationship Id="rId579" Type="http://schemas.openxmlformats.org/officeDocument/2006/relationships/hyperlink" Target="https://www.masress.com/tahrirnews/3473423" TargetMode="External"/><Relationship Id="rId341" Type="http://schemas.openxmlformats.org/officeDocument/2006/relationships/hyperlink" Target="https://www.masress.com/almesryoon/1079627" TargetMode="External"/><Relationship Id="rId439" Type="http://schemas.openxmlformats.org/officeDocument/2006/relationships/hyperlink" Target="https://www.albawabhnews.com/2018127" TargetMode="External"/><Relationship Id="rId646" Type="http://schemas.openxmlformats.org/officeDocument/2006/relationships/hyperlink" Target="https://www.elwatannews.com/news/details/1023421" TargetMode="External"/><Relationship Id="rId201" Type="http://schemas.openxmlformats.org/officeDocument/2006/relationships/hyperlink" Target="https://www.masress.com/tahrirnews/3421529" TargetMode="External"/><Relationship Id="rId285" Type="http://schemas.openxmlformats.org/officeDocument/2006/relationships/hyperlink" Target="https://www.vetogate.com/2317021" TargetMode="External"/><Relationship Id="rId506" Type="http://schemas.openxmlformats.org/officeDocument/2006/relationships/hyperlink" Target="https://ahlmasrnews.com/news/-/14161/-" TargetMode="External"/><Relationship Id="rId492" Type="http://schemas.openxmlformats.org/officeDocument/2006/relationships/hyperlink" Target="https://www.vetogate.com/2392890" TargetMode="External"/><Relationship Id="rId713" Type="http://schemas.openxmlformats.org/officeDocument/2006/relationships/hyperlink" Target="https://www.masress.com/hawadeth/274798" TargetMode="External"/><Relationship Id="rId145" Type="http://schemas.openxmlformats.org/officeDocument/2006/relationships/hyperlink" Target="https://www.masress.com/akhbarelyomgate/54998791" TargetMode="External"/><Relationship Id="rId352" Type="http://schemas.openxmlformats.org/officeDocument/2006/relationships/hyperlink" Target="https://www.masress.com/almessa/359656" TargetMode="External"/><Relationship Id="rId212" Type="http://schemas.openxmlformats.org/officeDocument/2006/relationships/hyperlink" Target="https://www.masress.com/almessa/336802" TargetMode="External"/><Relationship Id="rId657" Type="http://schemas.openxmlformats.org/officeDocument/2006/relationships/hyperlink" Target="https://www.elbalad.news/2059884" TargetMode="External"/><Relationship Id="rId296" Type="http://schemas.openxmlformats.org/officeDocument/2006/relationships/hyperlink" Target="https://www.alwafd.news/%D8%A3%D8%AE%D8%A8%D8%A7%D8%B1/1304059--" TargetMode="External"/><Relationship Id="rId517" Type="http://schemas.openxmlformats.org/officeDocument/2006/relationships/hyperlink" Target="https://www.masress.com/almesryoon/998931" TargetMode="External"/><Relationship Id="rId724" Type="http://schemas.openxmlformats.org/officeDocument/2006/relationships/hyperlink" Target="https://www.elwatannews.com/news/details/1504829" TargetMode="External"/><Relationship Id="rId60" Type="http://schemas.openxmlformats.org/officeDocument/2006/relationships/hyperlink" Target="https://www.masress.com/gn4me/4424568" TargetMode="External"/><Relationship Id="rId156" Type="http://schemas.openxmlformats.org/officeDocument/2006/relationships/hyperlink" Target="https://www.elwatannews.com/news/details/975118" TargetMode="External"/><Relationship Id="rId363" Type="http://schemas.openxmlformats.org/officeDocument/2006/relationships/hyperlink" Target="https://www.masress.com/hawadeth/259713" TargetMode="External"/><Relationship Id="rId570" Type="http://schemas.openxmlformats.org/officeDocument/2006/relationships/hyperlink" Target="https://www.masress.com/elwatan/1073168" TargetMode="External"/><Relationship Id="rId223" Type="http://schemas.openxmlformats.org/officeDocument/2006/relationships/hyperlink" Target="https://www.albawabhnews.com/2005225" TargetMode="External"/><Relationship Id="rId430" Type="http://schemas.openxmlformats.org/officeDocument/2006/relationships/hyperlink" Target="https://www.alnaharegypt.com/461871" TargetMode="External"/><Relationship Id="rId668" Type="http://schemas.openxmlformats.org/officeDocument/2006/relationships/hyperlink" Target="https://www.alnaharegypt.com/444446" TargetMode="External"/><Relationship Id="rId18" Type="http://schemas.openxmlformats.org/officeDocument/2006/relationships/hyperlink" Target="https://www.masress.com/tahrirnews/3595733" TargetMode="External"/><Relationship Id="rId528" Type="http://schemas.openxmlformats.org/officeDocument/2006/relationships/hyperlink" Target="https://ahlmasrnews.com/news/-/104381/-" TargetMode="External"/><Relationship Id="rId735" Type="http://schemas.openxmlformats.org/officeDocument/2006/relationships/hyperlink" Target="https://www.masress.com/elakhbar/306259" TargetMode="External"/><Relationship Id="rId167" Type="http://schemas.openxmlformats.org/officeDocument/2006/relationships/hyperlink" Target="https://www.masress.com/akhbarelyomgate/59932265" TargetMode="External"/><Relationship Id="rId374" Type="http://schemas.openxmlformats.org/officeDocument/2006/relationships/hyperlink" Target="https://www.elbalad.news/2022428" TargetMode="External"/><Relationship Id="rId581" Type="http://schemas.openxmlformats.org/officeDocument/2006/relationships/hyperlink" Target="https://www.elwatannews.com/news/details/1369066" TargetMode="External"/><Relationship Id="rId71" Type="http://schemas.openxmlformats.org/officeDocument/2006/relationships/hyperlink" Target="https://www.elwatannews.com/news/details/1138580" TargetMode="External"/><Relationship Id="rId234" Type="http://schemas.openxmlformats.org/officeDocument/2006/relationships/hyperlink" Target="https://www.shorouknews.com/news/view.aspx?cdate=02072016&amp;id=e3404208-1610-4db1-b8e6-bf670182e729" TargetMode="External"/><Relationship Id="rId679" Type="http://schemas.openxmlformats.org/officeDocument/2006/relationships/hyperlink" Target="https://www.masress.com/moheet/2415427" TargetMode="External"/><Relationship Id="rId2" Type="http://schemas.openxmlformats.org/officeDocument/2006/relationships/hyperlink" Target="https://www.masress.com/soutelomma/1099934" TargetMode="External"/><Relationship Id="rId29" Type="http://schemas.openxmlformats.org/officeDocument/2006/relationships/hyperlink" Target="https://www.elbalad.news/2249724" TargetMode="External"/><Relationship Id="rId441" Type="http://schemas.openxmlformats.org/officeDocument/2006/relationships/hyperlink" Target="https://www.masress.com/akhbarelyom/217079" TargetMode="External"/><Relationship Id="rId539" Type="http://schemas.openxmlformats.org/officeDocument/2006/relationships/hyperlink" Target="https://www.vetogate.com/2319295" TargetMode="External"/><Relationship Id="rId746" Type="http://schemas.openxmlformats.org/officeDocument/2006/relationships/hyperlink" Target="https://www.vetogate.com/2392890" TargetMode="External"/><Relationship Id="rId178" Type="http://schemas.openxmlformats.org/officeDocument/2006/relationships/hyperlink" Target="https://www.vetogate.com/2148687" TargetMode="External"/><Relationship Id="rId301" Type="http://schemas.openxmlformats.org/officeDocument/2006/relationships/hyperlink" Target="https://ahlmasrnews.com/news/-/104381/-" TargetMode="External"/><Relationship Id="rId82" Type="http://schemas.openxmlformats.org/officeDocument/2006/relationships/hyperlink" Target="https://www.masress.com/tahrirnews/3439451" TargetMode="External"/><Relationship Id="rId385" Type="http://schemas.openxmlformats.org/officeDocument/2006/relationships/hyperlink" Target="https://www.masress.com/akhbarelyomgate/59760159" TargetMode="External"/><Relationship Id="rId592" Type="http://schemas.openxmlformats.org/officeDocument/2006/relationships/hyperlink" Target="https://www.albawabhnews.com/1762796" TargetMode="External"/><Relationship Id="rId606" Type="http://schemas.openxmlformats.org/officeDocument/2006/relationships/hyperlink" Target="https://www.masress.com/elfagr/3227159" TargetMode="External"/><Relationship Id="rId245" Type="http://schemas.openxmlformats.org/officeDocument/2006/relationships/hyperlink" Target="https://www.masress.com/almesryoon/1010950" TargetMode="External"/><Relationship Id="rId452" Type="http://schemas.openxmlformats.org/officeDocument/2006/relationships/hyperlink" Target="https://www.almasryalyoum.com/news/details/980968" TargetMode="External"/><Relationship Id="rId105" Type="http://schemas.openxmlformats.org/officeDocument/2006/relationships/hyperlink" Target="https://www.masress.com/alwakei/61159" TargetMode="External"/><Relationship Id="rId312" Type="http://schemas.openxmlformats.org/officeDocument/2006/relationships/hyperlink" Target="https://www.alnaharegypt.com/472919" TargetMode="External"/><Relationship Id="rId93" Type="http://schemas.openxmlformats.org/officeDocument/2006/relationships/hyperlink" Target="https://www.masress.com/moheet/2462188" TargetMode="External"/><Relationship Id="rId189" Type="http://schemas.openxmlformats.org/officeDocument/2006/relationships/hyperlink" Target="https://www.masress.com/moheet/2418925" TargetMode="External"/><Relationship Id="rId396" Type="http://schemas.openxmlformats.org/officeDocument/2006/relationships/hyperlink" Target="https://www.elbalad.news/2163449" TargetMode="External"/><Relationship Id="rId617" Type="http://schemas.openxmlformats.org/officeDocument/2006/relationships/hyperlink" Target="https://www.vetogate.com/2319295" TargetMode="External"/><Relationship Id="rId256" Type="http://schemas.openxmlformats.org/officeDocument/2006/relationships/hyperlink" Target="https://www.vetogate.com/2279009" TargetMode="External"/><Relationship Id="rId463" Type="http://schemas.openxmlformats.org/officeDocument/2006/relationships/hyperlink" Target="https://www.albawabhnews.com/2055906" TargetMode="External"/><Relationship Id="rId670" Type="http://schemas.openxmlformats.org/officeDocument/2006/relationships/hyperlink" Target="https://www.vetogate.com/2125618" TargetMode="External"/><Relationship Id="rId116" Type="http://schemas.openxmlformats.org/officeDocument/2006/relationships/hyperlink" Target="https://www.elfagr.org/2316527" TargetMode="External"/><Relationship Id="rId323" Type="http://schemas.openxmlformats.org/officeDocument/2006/relationships/hyperlink" Target="https://ahlmasrnews.com/news/-/130917/-" TargetMode="External"/><Relationship Id="rId530" Type="http://schemas.openxmlformats.org/officeDocument/2006/relationships/hyperlink" Target="https://www.albawabhnews.com/2054816" TargetMode="External"/><Relationship Id="rId20" Type="http://schemas.openxmlformats.org/officeDocument/2006/relationships/hyperlink" Target="https://www.almasryalyoum.com/news/details/912956" TargetMode="External"/><Relationship Id="rId628" Type="http://schemas.openxmlformats.org/officeDocument/2006/relationships/hyperlink" Target="https://www.masress.com/tahrirnews/3577477" TargetMode="External"/><Relationship Id="rId267" Type="http://schemas.openxmlformats.org/officeDocument/2006/relationships/hyperlink" Target="https://www.almasryalyoum.com/news/details/989157" TargetMode="External"/><Relationship Id="rId474" Type="http://schemas.openxmlformats.org/officeDocument/2006/relationships/hyperlink" Target="https://www.masress.com/moheet/2475977" TargetMode="External"/><Relationship Id="rId127" Type="http://schemas.openxmlformats.org/officeDocument/2006/relationships/hyperlink" Target="https://ahlmasrnews.com/news/-/185095/-" TargetMode="External"/><Relationship Id="rId681" Type="http://schemas.openxmlformats.org/officeDocument/2006/relationships/hyperlink" Target="https://www.masress.com/fjp/193910" TargetMode="External"/><Relationship Id="rId737" Type="http://schemas.openxmlformats.org/officeDocument/2006/relationships/hyperlink" Target="https://www.masress.com/tahrirnews/3378623" TargetMode="External"/><Relationship Id="rId31" Type="http://schemas.openxmlformats.org/officeDocument/2006/relationships/hyperlink" Target="https://www.elbalad.news/2276097" TargetMode="External"/><Relationship Id="rId73" Type="http://schemas.openxmlformats.org/officeDocument/2006/relationships/hyperlink" Target="https://www.elwatannews.com/news/details/1138397" TargetMode="External"/><Relationship Id="rId169" Type="http://schemas.openxmlformats.org/officeDocument/2006/relationships/hyperlink" Target="https://ahlmasrnews.com/news/-/24760/-" TargetMode="External"/><Relationship Id="rId334" Type="http://schemas.openxmlformats.org/officeDocument/2006/relationships/hyperlink" Target="https://www.masress.com/moheet/2497702" TargetMode="External"/><Relationship Id="rId376" Type="http://schemas.openxmlformats.org/officeDocument/2006/relationships/hyperlink" Target="https://www.elfagr.org/2068677" TargetMode="External"/><Relationship Id="rId541" Type="http://schemas.openxmlformats.org/officeDocument/2006/relationships/hyperlink" Target="https://www.masress.com/almesryoon/1026899" TargetMode="External"/><Relationship Id="rId583" Type="http://schemas.openxmlformats.org/officeDocument/2006/relationships/hyperlink" Target="https://www.masress.com/almesryoon/1029013" TargetMode="External"/><Relationship Id="rId639" Type="http://schemas.openxmlformats.org/officeDocument/2006/relationships/hyperlink" Target="https://www.alnaharegypt.com/439174" TargetMode="External"/><Relationship Id="rId4" Type="http://schemas.openxmlformats.org/officeDocument/2006/relationships/hyperlink" Target="https://www.masress.com/hawadeth/259438" TargetMode="External"/><Relationship Id="rId180" Type="http://schemas.openxmlformats.org/officeDocument/2006/relationships/hyperlink" Target="https://www.masress.com/elmogaz/284458" TargetMode="External"/><Relationship Id="rId236" Type="http://schemas.openxmlformats.org/officeDocument/2006/relationships/hyperlink" Target="https://ahlmasrnews.com/news/-/78524/-" TargetMode="External"/><Relationship Id="rId278" Type="http://schemas.openxmlformats.org/officeDocument/2006/relationships/hyperlink" Target="https://www.masress.com/almesryoon/1022568" TargetMode="External"/><Relationship Id="rId401" Type="http://schemas.openxmlformats.org/officeDocument/2006/relationships/hyperlink" Target="https://www.alnaharegypt.com/452691" TargetMode="External"/><Relationship Id="rId443" Type="http://schemas.openxmlformats.org/officeDocument/2006/relationships/hyperlink" Target="https://www.masress.com/elakhbar/317079" TargetMode="External"/><Relationship Id="rId650" Type="http://schemas.openxmlformats.org/officeDocument/2006/relationships/hyperlink" Target="https://fan.elfagr.org/2064355" TargetMode="External"/><Relationship Id="rId303" Type="http://schemas.openxmlformats.org/officeDocument/2006/relationships/hyperlink" Target="https://www.albawabhnews.com/2068607" TargetMode="External"/><Relationship Id="rId485" Type="http://schemas.openxmlformats.org/officeDocument/2006/relationships/hyperlink" Target="https://www.vetogate.com/2414136" TargetMode="External"/><Relationship Id="rId692" Type="http://schemas.openxmlformats.org/officeDocument/2006/relationships/hyperlink" Target="https://www.alnaharegypt.com/456424" TargetMode="External"/><Relationship Id="rId706" Type="http://schemas.openxmlformats.org/officeDocument/2006/relationships/hyperlink" Target="https://www.vetogate.com/2241333" TargetMode="External"/><Relationship Id="rId748" Type="http://schemas.openxmlformats.org/officeDocument/2006/relationships/hyperlink" Target="https://www.elbalad.news/2540249" TargetMode="External"/><Relationship Id="rId42" Type="http://schemas.openxmlformats.org/officeDocument/2006/relationships/hyperlink" Target="https://www.elbalad.news/2553263" TargetMode="External"/><Relationship Id="rId84" Type="http://schemas.openxmlformats.org/officeDocument/2006/relationships/hyperlink" Target="https://www.albawabhnews.com/2019725" TargetMode="External"/><Relationship Id="rId138" Type="http://schemas.openxmlformats.org/officeDocument/2006/relationships/hyperlink" Target="https://www.alwafd.news/%D8%A3%D8%AE%D8%A8%D8%A7%D8%B1/1042752--" TargetMode="External"/><Relationship Id="rId345" Type="http://schemas.openxmlformats.org/officeDocument/2006/relationships/hyperlink" Target="https://talkshow.elfagr.org/2349301" TargetMode="External"/><Relationship Id="rId387" Type="http://schemas.openxmlformats.org/officeDocument/2006/relationships/hyperlink" Target="https://www.masress.com/masrawy/700792972" TargetMode="External"/><Relationship Id="rId510" Type="http://schemas.openxmlformats.org/officeDocument/2006/relationships/hyperlink" Target="https://www.masrawy.com/news/-/details/0/0/0/782435" TargetMode="External"/><Relationship Id="rId552" Type="http://schemas.openxmlformats.org/officeDocument/2006/relationships/hyperlink" Target="https://www.masress.com/elaosboa/355702" TargetMode="External"/><Relationship Id="rId594" Type="http://schemas.openxmlformats.org/officeDocument/2006/relationships/hyperlink" Target="https://www.masress.com/elfagr/2980924" TargetMode="External"/><Relationship Id="rId608" Type="http://schemas.openxmlformats.org/officeDocument/2006/relationships/hyperlink" Target="https://www.masress.com/tahrirnews/3452481" TargetMode="External"/><Relationship Id="rId191" Type="http://schemas.openxmlformats.org/officeDocument/2006/relationships/hyperlink" Target="https://www.elbalad.news/2163449" TargetMode="External"/><Relationship Id="rId205" Type="http://schemas.openxmlformats.org/officeDocument/2006/relationships/hyperlink" Target="https://www.shorouknews.com/news/view.aspx?cdate=12062016&amp;id=d4f53196-59f2-41f6-ae98-9aa11aa857f5" TargetMode="External"/><Relationship Id="rId247" Type="http://schemas.openxmlformats.org/officeDocument/2006/relationships/hyperlink" Target="https://www.masress.com/almesryoon/1010953" TargetMode="External"/><Relationship Id="rId412" Type="http://schemas.openxmlformats.org/officeDocument/2006/relationships/hyperlink" Target="https://www.masress.com/almesryoon/1009932" TargetMode="External"/><Relationship Id="rId107" Type="http://schemas.openxmlformats.org/officeDocument/2006/relationships/hyperlink" Target="https://rassd.net/192743.htm" TargetMode="External"/><Relationship Id="rId289" Type="http://schemas.openxmlformats.org/officeDocument/2006/relationships/hyperlink" Target="https://www.vetogate.com/2321278" TargetMode="External"/><Relationship Id="rId454" Type="http://schemas.openxmlformats.org/officeDocument/2006/relationships/hyperlink" Target="https://www.shorouknews.com/news/view.aspx?cdate=19072016&amp;id=7d4a69f0-a149-4170-ac46-052192b92994" TargetMode="External"/><Relationship Id="rId496" Type="http://schemas.openxmlformats.org/officeDocument/2006/relationships/hyperlink" Target="https://www.vetogate.com/2484562" TargetMode="External"/><Relationship Id="rId661" Type="http://schemas.openxmlformats.org/officeDocument/2006/relationships/hyperlink" Target="https://fan.elfagr.org/2063598" TargetMode="External"/><Relationship Id="rId717" Type="http://schemas.openxmlformats.org/officeDocument/2006/relationships/hyperlink" Target="https://fan.elfagr.org/2215629" TargetMode="External"/><Relationship Id="rId11" Type="http://schemas.openxmlformats.org/officeDocument/2006/relationships/hyperlink" Target="https://rassd.net/191088.htm" TargetMode="External"/><Relationship Id="rId53" Type="http://schemas.openxmlformats.org/officeDocument/2006/relationships/hyperlink" Target="https://www.elbalad.news/2028971" TargetMode="External"/><Relationship Id="rId149" Type="http://schemas.openxmlformats.org/officeDocument/2006/relationships/hyperlink" Target="https://www.masress.com/baladnews/75021" TargetMode="External"/><Relationship Id="rId314" Type="http://schemas.openxmlformats.org/officeDocument/2006/relationships/hyperlink" Target="https://www.masress.com/elmogaz/320473" TargetMode="External"/><Relationship Id="rId356" Type="http://schemas.openxmlformats.org/officeDocument/2006/relationships/hyperlink" Target="https://www.albawabhnews.com/2271512" TargetMode="External"/><Relationship Id="rId398" Type="http://schemas.openxmlformats.org/officeDocument/2006/relationships/hyperlink" Target="https://www.albawabhnews.com/1902608" TargetMode="External"/><Relationship Id="rId521" Type="http://schemas.openxmlformats.org/officeDocument/2006/relationships/hyperlink" Target="https://www.masress.com/fjp/197699" TargetMode="External"/><Relationship Id="rId563" Type="http://schemas.openxmlformats.org/officeDocument/2006/relationships/hyperlink" Target="https://www.masress.com/tahrirnews/3396435" TargetMode="External"/><Relationship Id="rId619" Type="http://schemas.openxmlformats.org/officeDocument/2006/relationships/hyperlink" Target="https://www.alwafd.news/%D8%A3%D8%AE%D8%A8%D8%A7%D8%B1/1058906--" TargetMode="External"/><Relationship Id="rId95" Type="http://schemas.openxmlformats.org/officeDocument/2006/relationships/hyperlink" Target="https://www.masress.com/almessa/344328" TargetMode="External"/><Relationship Id="rId160" Type="http://schemas.openxmlformats.org/officeDocument/2006/relationships/hyperlink" Target="https://www.masress.com/soutelomma/1141489" TargetMode="External"/><Relationship Id="rId216" Type="http://schemas.openxmlformats.org/officeDocument/2006/relationships/hyperlink" Target="https://www.vetogate.com/2253686" TargetMode="External"/><Relationship Id="rId423" Type="http://schemas.openxmlformats.org/officeDocument/2006/relationships/hyperlink" Target="https://www.masress.com/akhbarelyom/215864" TargetMode="External"/><Relationship Id="rId258" Type="http://schemas.openxmlformats.org/officeDocument/2006/relationships/hyperlink" Target="https://www.albawabhnews.com/2023961" TargetMode="External"/><Relationship Id="rId465" Type="http://schemas.openxmlformats.org/officeDocument/2006/relationships/hyperlink" Target="https://www.vetogate.com/2308057" TargetMode="External"/><Relationship Id="rId630" Type="http://schemas.openxmlformats.org/officeDocument/2006/relationships/hyperlink" Target="https://www.masress.com/elwatan/1080203" TargetMode="External"/><Relationship Id="rId672" Type="http://schemas.openxmlformats.org/officeDocument/2006/relationships/hyperlink" Target="https://www.alnaharegypt.com/444316" TargetMode="External"/><Relationship Id="rId728" Type="http://schemas.openxmlformats.org/officeDocument/2006/relationships/hyperlink" Target="https://www.elbalad.news/1963310" TargetMode="External"/><Relationship Id="rId22" Type="http://schemas.openxmlformats.org/officeDocument/2006/relationships/hyperlink" Target="https://www.elbalad.news/1952070" TargetMode="External"/><Relationship Id="rId64" Type="http://schemas.openxmlformats.org/officeDocument/2006/relationships/hyperlink" Target="https://www.masress.com/almesryoon/981466" TargetMode="External"/><Relationship Id="rId118" Type="http://schemas.openxmlformats.org/officeDocument/2006/relationships/hyperlink" Target="https://www.vetogate.com/2428380" TargetMode="External"/><Relationship Id="rId325" Type="http://schemas.openxmlformats.org/officeDocument/2006/relationships/hyperlink" Target="https://www.elfagr.org/2309204" TargetMode="External"/><Relationship Id="rId367" Type="http://schemas.openxmlformats.org/officeDocument/2006/relationships/hyperlink" Target="https://www.masress.com/akhbarelyomgate/55093099" TargetMode="External"/><Relationship Id="rId532" Type="http://schemas.openxmlformats.org/officeDocument/2006/relationships/hyperlink" Target="https://www.masress.com/elfagr/3227159" TargetMode="External"/><Relationship Id="rId574" Type="http://schemas.openxmlformats.org/officeDocument/2006/relationships/hyperlink" Target="https://ahlmasrnews.com/news/-/41528/-" TargetMode="External"/><Relationship Id="rId171" Type="http://schemas.openxmlformats.org/officeDocument/2006/relationships/hyperlink" Target="https://www.masrawy.com/news/-/details/0/0/0/780918" TargetMode="External"/><Relationship Id="rId227" Type="http://schemas.openxmlformats.org/officeDocument/2006/relationships/hyperlink" Target="https://www.albawabhnews.com/2005070" TargetMode="External"/><Relationship Id="rId269" Type="http://schemas.openxmlformats.org/officeDocument/2006/relationships/hyperlink" Target="https://www.albawabhnews.com/2050436" TargetMode="External"/><Relationship Id="rId434" Type="http://schemas.openxmlformats.org/officeDocument/2006/relationships/hyperlink" Target="https://www.youm7.com/story/2016/7/7/%D9%87%D8%B0%D8%A7-%D9%85%D8%A7-%D8%AC%D9%86%D8%A7%D9%87-%C2%AB%D8%A7%D9%84%D8%A3%D8%B3%D8%B7%D9%88%D8%B1%D8%A9%C2%BB-%D9%84%D9%85%D8%B5%D8%B1/2790582" TargetMode="External"/><Relationship Id="rId476" Type="http://schemas.openxmlformats.org/officeDocument/2006/relationships/hyperlink" Target="https://www.masress.com/hawadeth/286132" TargetMode="External"/><Relationship Id="rId641" Type="http://schemas.openxmlformats.org/officeDocument/2006/relationships/hyperlink" Target="https://fan.elfagr.org/2058203" TargetMode="External"/><Relationship Id="rId683" Type="http://schemas.openxmlformats.org/officeDocument/2006/relationships/hyperlink" Target="https://www.alnaharegypt.com/452877" TargetMode="External"/><Relationship Id="rId739" Type="http://schemas.openxmlformats.org/officeDocument/2006/relationships/hyperlink" Target="https://www.almasryalyoum.com/news/details/942900" TargetMode="External"/><Relationship Id="rId33" Type="http://schemas.openxmlformats.org/officeDocument/2006/relationships/hyperlink" Target="https://www.elbalad.news/2364703" TargetMode="External"/><Relationship Id="rId129" Type="http://schemas.openxmlformats.org/officeDocument/2006/relationships/hyperlink" Target="https://ahlmasrnews.com/news/-/177632/-" TargetMode="External"/><Relationship Id="rId280" Type="http://schemas.openxmlformats.org/officeDocument/2006/relationships/hyperlink" Target="https://www.masress.com/alwakei/60861" TargetMode="External"/><Relationship Id="rId336" Type="http://schemas.openxmlformats.org/officeDocument/2006/relationships/hyperlink" Target="https://www.albawabhnews.com/2215698" TargetMode="External"/><Relationship Id="rId501" Type="http://schemas.openxmlformats.org/officeDocument/2006/relationships/hyperlink" Target="https://ahlmasrnews.com/news/-/175915/-" TargetMode="External"/><Relationship Id="rId543" Type="http://schemas.openxmlformats.org/officeDocument/2006/relationships/hyperlink" Target="https://www.alwafd.news/%D8%A3%D8%AE%D8%A8%D8%A7%D8%B1/1324820--" TargetMode="External"/><Relationship Id="rId75" Type="http://schemas.openxmlformats.org/officeDocument/2006/relationships/hyperlink" Target="https://www.shorouknews.com/news/view.aspx?cdate=30042016&amp;id=2191dc50-20fb-4b80-8978-1e44df498da0" TargetMode="External"/><Relationship Id="rId140" Type="http://schemas.openxmlformats.org/officeDocument/2006/relationships/hyperlink" Target="https://www.albawabhnews.com/1762796" TargetMode="External"/><Relationship Id="rId182" Type="http://schemas.openxmlformats.org/officeDocument/2006/relationships/hyperlink" Target="https://www.vetogate.com/2155622" TargetMode="External"/><Relationship Id="rId378" Type="http://schemas.openxmlformats.org/officeDocument/2006/relationships/hyperlink" Target="https://ahlmasrnews.com/news/-/19203/-" TargetMode="External"/><Relationship Id="rId403" Type="http://schemas.openxmlformats.org/officeDocument/2006/relationships/hyperlink" Target="https://www.masress.com/akhbarelyomgate/63306717" TargetMode="External"/><Relationship Id="rId585" Type="http://schemas.openxmlformats.org/officeDocument/2006/relationships/hyperlink" Target="https://www.masress.com/almesryoon/1084089" TargetMode="External"/><Relationship Id="rId750" Type="http://schemas.openxmlformats.org/officeDocument/2006/relationships/hyperlink" Target="https://www.masrawy.com/news/-/details/0/0/0/863459" TargetMode="External"/><Relationship Id="rId6" Type="http://schemas.openxmlformats.org/officeDocument/2006/relationships/hyperlink" Target="https://fan.elfagr.org/2125949" TargetMode="External"/><Relationship Id="rId238" Type="http://schemas.openxmlformats.org/officeDocument/2006/relationships/hyperlink" Target="https://www.alwafd.news/%D8%A3%D8%AE%D8%A8%D8%A7%D8%B1/1245217--" TargetMode="External"/><Relationship Id="rId445" Type="http://schemas.openxmlformats.org/officeDocument/2006/relationships/hyperlink" Target="https://www.elfagr.org/2203658" TargetMode="External"/><Relationship Id="rId487" Type="http://schemas.openxmlformats.org/officeDocument/2006/relationships/hyperlink" Target="https://www.masress.com/tahrirnews/3525256" TargetMode="External"/><Relationship Id="rId610" Type="http://schemas.openxmlformats.org/officeDocument/2006/relationships/hyperlink" Target="https://www.masress.com/almesryoon/1026899" TargetMode="External"/><Relationship Id="rId652" Type="http://schemas.openxmlformats.org/officeDocument/2006/relationships/hyperlink" Target="https://fan.elfagr.org/2064355" TargetMode="External"/><Relationship Id="rId694" Type="http://schemas.openxmlformats.org/officeDocument/2006/relationships/hyperlink" Target="https://www.vetogate.com/2208460" TargetMode="External"/><Relationship Id="rId708" Type="http://schemas.openxmlformats.org/officeDocument/2006/relationships/hyperlink" Target="https://www.vetogate.com/2242935" TargetMode="External"/><Relationship Id="rId291" Type="http://schemas.openxmlformats.org/officeDocument/2006/relationships/hyperlink" Target="https://www.elwatannews.com/news/details/1327156" TargetMode="External"/><Relationship Id="rId305" Type="http://schemas.openxmlformats.org/officeDocument/2006/relationships/hyperlink" Target="https://www.albawabhnews.com/2070307" TargetMode="External"/><Relationship Id="rId347" Type="http://schemas.openxmlformats.org/officeDocument/2006/relationships/hyperlink" Target="https://www.vetogate.com/2494130" TargetMode="External"/><Relationship Id="rId512" Type="http://schemas.openxmlformats.org/officeDocument/2006/relationships/hyperlink" Target="https://www.masress.com/hawadeth/273737" TargetMode="External"/><Relationship Id="rId44" Type="http://schemas.openxmlformats.org/officeDocument/2006/relationships/hyperlink" Target="https://www.masress.com/elsaba7/141074" TargetMode="External"/><Relationship Id="rId86" Type="http://schemas.openxmlformats.org/officeDocument/2006/relationships/hyperlink" Target="https://ahlmasrnews.com/news/-/95619/-" TargetMode="External"/><Relationship Id="rId151" Type="http://schemas.openxmlformats.org/officeDocument/2006/relationships/hyperlink" Target="https://www.vetogate.com/2048222" TargetMode="External"/><Relationship Id="rId389" Type="http://schemas.openxmlformats.org/officeDocument/2006/relationships/hyperlink" Target="https://gate.ahram.org.eg/News/906205.aspx" TargetMode="External"/><Relationship Id="rId554" Type="http://schemas.openxmlformats.org/officeDocument/2006/relationships/hyperlink" Target="https://ahlmasrnews.com/news/-/58422/-" TargetMode="External"/><Relationship Id="rId596" Type="http://schemas.openxmlformats.org/officeDocument/2006/relationships/hyperlink" Target="https://www.masress.com/hawadeth/265468" TargetMode="External"/><Relationship Id="rId193" Type="http://schemas.openxmlformats.org/officeDocument/2006/relationships/hyperlink" Target="https://www.elbalad.news/2159612" TargetMode="External"/><Relationship Id="rId207" Type="http://schemas.openxmlformats.org/officeDocument/2006/relationships/hyperlink" Target="https://www.masress.com/almashhad/1071153" TargetMode="External"/><Relationship Id="rId249" Type="http://schemas.openxmlformats.org/officeDocument/2006/relationships/hyperlink" Target="https://www.masress.com/soutelomma/1279933" TargetMode="External"/><Relationship Id="rId414" Type="http://schemas.openxmlformats.org/officeDocument/2006/relationships/hyperlink" Target="https://www.elfagr.org/2187493" TargetMode="External"/><Relationship Id="rId456" Type="http://schemas.openxmlformats.org/officeDocument/2006/relationships/hyperlink" Target="https://www.masress.com/veto/2279009" TargetMode="External"/><Relationship Id="rId498" Type="http://schemas.openxmlformats.org/officeDocument/2006/relationships/hyperlink" Target="https://ahlmasrnews.com/news/-/185660/-" TargetMode="External"/><Relationship Id="rId621" Type="http://schemas.openxmlformats.org/officeDocument/2006/relationships/hyperlink" Target="https://www.masress.com/tahrirnews/3387386" TargetMode="External"/><Relationship Id="rId663" Type="http://schemas.openxmlformats.org/officeDocument/2006/relationships/hyperlink" Target="https://www.masress.com/masrawy/700768569" TargetMode="External"/><Relationship Id="rId13" Type="http://schemas.openxmlformats.org/officeDocument/2006/relationships/hyperlink" Target="https://www.masress.com/tahrirnews/3450440" TargetMode="External"/><Relationship Id="rId109" Type="http://schemas.openxmlformats.org/officeDocument/2006/relationships/hyperlink" Target="https://www.vetogate.com/2414027" TargetMode="External"/><Relationship Id="rId260" Type="http://schemas.openxmlformats.org/officeDocument/2006/relationships/hyperlink" Target="https://www.masress.com/almesryoon/1014861" TargetMode="External"/><Relationship Id="rId316" Type="http://schemas.openxmlformats.org/officeDocument/2006/relationships/hyperlink" Target="https://www.masrawy.com/news/-/details/0/0/0/940603" TargetMode="External"/><Relationship Id="rId523" Type="http://schemas.openxmlformats.org/officeDocument/2006/relationships/hyperlink" Target="https://www.masress.com/soutelomma/1292778" TargetMode="External"/><Relationship Id="rId719" Type="http://schemas.openxmlformats.org/officeDocument/2006/relationships/hyperlink" Target="https://www.alwafd.news/%D8%A3%D8%AE%D8%A8%D8%A7%D8%B1/1411164--" TargetMode="External"/><Relationship Id="rId55" Type="http://schemas.openxmlformats.org/officeDocument/2006/relationships/hyperlink" Target="https://ahlmasrnews.com/news/-/14161/-" TargetMode="External"/><Relationship Id="rId97" Type="http://schemas.openxmlformats.org/officeDocument/2006/relationships/hyperlink" Target="https://www.masress.com/almesryoon/1023766" TargetMode="External"/><Relationship Id="rId120" Type="http://schemas.openxmlformats.org/officeDocument/2006/relationships/hyperlink" Target="https://www.elfagr.org/2334918" TargetMode="External"/><Relationship Id="rId358" Type="http://schemas.openxmlformats.org/officeDocument/2006/relationships/hyperlink" Target="https://www.elbalad.news/2538281" TargetMode="External"/><Relationship Id="rId565" Type="http://schemas.openxmlformats.org/officeDocument/2006/relationships/hyperlink" Target="https://www.masress.com/tahrirnews/3552004" TargetMode="External"/><Relationship Id="rId730" Type="http://schemas.openxmlformats.org/officeDocument/2006/relationships/hyperlink" Target="https://www.masress.com/akhbarelyomgate/62290878" TargetMode="External"/><Relationship Id="rId162" Type="http://schemas.openxmlformats.org/officeDocument/2006/relationships/hyperlink" Target="https://gate.ahram.org.eg/News/883193.aspx" TargetMode="External"/><Relationship Id="rId218" Type="http://schemas.openxmlformats.org/officeDocument/2006/relationships/hyperlink" Target="https://www.masress.com/elmogaz/298541" TargetMode="External"/><Relationship Id="rId425" Type="http://schemas.openxmlformats.org/officeDocument/2006/relationships/hyperlink" Target="https://www.masress.com/alwakei/60291" TargetMode="External"/><Relationship Id="rId467" Type="http://schemas.openxmlformats.org/officeDocument/2006/relationships/hyperlink" Target="https://www.masress.com/moheet/2462188" TargetMode="External"/><Relationship Id="rId632" Type="http://schemas.openxmlformats.org/officeDocument/2006/relationships/hyperlink" Target="https://www.albawabhnews.com/2050266" TargetMode="External"/><Relationship Id="rId271" Type="http://schemas.openxmlformats.org/officeDocument/2006/relationships/hyperlink" Target="https://www.albawabhnews.com/2052951" TargetMode="External"/><Relationship Id="rId674" Type="http://schemas.openxmlformats.org/officeDocument/2006/relationships/hyperlink" Target="https://www.masrawy.com/news/-/details/0/0/0/780384" TargetMode="External"/><Relationship Id="rId24" Type="http://schemas.openxmlformats.org/officeDocument/2006/relationships/hyperlink" Target="https://www.elbalad.news/1969664" TargetMode="External"/><Relationship Id="rId66" Type="http://schemas.openxmlformats.org/officeDocument/2006/relationships/hyperlink" Target="https://www.masress.com/stadelahly/74508" TargetMode="External"/><Relationship Id="rId131" Type="http://schemas.openxmlformats.org/officeDocument/2006/relationships/hyperlink" Target="https://www.elfagr.org/2402940" TargetMode="External"/><Relationship Id="rId327" Type="http://schemas.openxmlformats.org/officeDocument/2006/relationships/hyperlink" Target="https://www.masrawy.com/news/-/details/0/0/0/958336" TargetMode="External"/><Relationship Id="rId369" Type="http://schemas.openxmlformats.org/officeDocument/2006/relationships/hyperlink" Target="https://www.elwatannews.com/news/details/965746" TargetMode="External"/><Relationship Id="rId534" Type="http://schemas.openxmlformats.org/officeDocument/2006/relationships/hyperlink" Target="https://www.elwatannews.com/news/details/1303915" TargetMode="External"/><Relationship Id="rId576" Type="http://schemas.openxmlformats.org/officeDocument/2006/relationships/hyperlink" Target="https://www.masress.com/moheet/2460581" TargetMode="External"/><Relationship Id="rId741" Type="http://schemas.openxmlformats.org/officeDocument/2006/relationships/hyperlink" Target="https://www.masrawy.com/news/-/details/0/0/0/826556" TargetMode="External"/><Relationship Id="rId173" Type="http://schemas.openxmlformats.org/officeDocument/2006/relationships/hyperlink" Target="https://www.masress.com/masrawy/700792972" TargetMode="External"/><Relationship Id="rId229" Type="http://schemas.openxmlformats.org/officeDocument/2006/relationships/hyperlink" Target="https://www.vetogate.com/2259478" TargetMode="External"/><Relationship Id="rId380" Type="http://schemas.openxmlformats.org/officeDocument/2006/relationships/hyperlink" Target="https://ahlmasrnews.com/news/-/23535/-" TargetMode="External"/><Relationship Id="rId436" Type="http://schemas.openxmlformats.org/officeDocument/2006/relationships/hyperlink" Target="https://ahlmasrnews.com/news/-/84687/-" TargetMode="External"/><Relationship Id="rId601" Type="http://schemas.openxmlformats.org/officeDocument/2006/relationships/hyperlink" Target="https://www.alwafd.news/%D8%A3%D8%AE%D8%A8%D8%A7%D8%B1/1165175--" TargetMode="External"/><Relationship Id="rId643" Type="http://schemas.openxmlformats.org/officeDocument/2006/relationships/hyperlink" Target="https://www.masress.com/moheet/2396701" TargetMode="External"/><Relationship Id="rId240" Type="http://schemas.openxmlformats.org/officeDocument/2006/relationships/hyperlink" Target="https://www.masrawy.com/news/-/details/0/0/0/878066" TargetMode="External"/><Relationship Id="rId478" Type="http://schemas.openxmlformats.org/officeDocument/2006/relationships/hyperlink" Target="https://www.albawabhnews.com/2118662" TargetMode="External"/><Relationship Id="rId685" Type="http://schemas.openxmlformats.org/officeDocument/2006/relationships/hyperlink" Target="https://www.albawabhnews.com/1955458" TargetMode="External"/><Relationship Id="rId35" Type="http://schemas.openxmlformats.org/officeDocument/2006/relationships/hyperlink" Target="https://www.elbalad.news/2384995" TargetMode="External"/><Relationship Id="rId77" Type="http://schemas.openxmlformats.org/officeDocument/2006/relationships/hyperlink" Target="https://www.masress.com/almesryoon/998931" TargetMode="External"/><Relationship Id="rId100" Type="http://schemas.openxmlformats.org/officeDocument/2006/relationships/hyperlink" Target="https://www.albawabhnews.com/2055906" TargetMode="External"/><Relationship Id="rId282" Type="http://schemas.openxmlformats.org/officeDocument/2006/relationships/hyperlink" Target="https://www.vetogate.com/2317689" TargetMode="External"/><Relationship Id="rId338" Type="http://schemas.openxmlformats.org/officeDocument/2006/relationships/hyperlink" Target="https://www.masress.com/moheet/2498187" TargetMode="External"/><Relationship Id="rId503" Type="http://schemas.openxmlformats.org/officeDocument/2006/relationships/hyperlink" Target="https://www.alnaharegypt.com/438040" TargetMode="External"/><Relationship Id="rId545" Type="http://schemas.openxmlformats.org/officeDocument/2006/relationships/hyperlink" Target="https://www.masress.com/rassd/192743" TargetMode="External"/><Relationship Id="rId587" Type="http://schemas.openxmlformats.org/officeDocument/2006/relationships/hyperlink" Target="https://www.alwafd.news/%d8%a3%d8%ae%d8%a8%d8%a7%d8%b1/1492144--" TargetMode="External"/><Relationship Id="rId710" Type="http://schemas.openxmlformats.org/officeDocument/2006/relationships/hyperlink" Target="https://www.vetogate.com/2214927" TargetMode="External"/><Relationship Id="rId752" Type="http://schemas.openxmlformats.org/officeDocument/2006/relationships/hyperlink" Target="https://www.masress.com/almesryoon/1096081" TargetMode="External"/><Relationship Id="rId8" Type="http://schemas.openxmlformats.org/officeDocument/2006/relationships/hyperlink" Target="https://www.elwatannews.com/news/details/1168901" TargetMode="External"/><Relationship Id="rId142" Type="http://schemas.openxmlformats.org/officeDocument/2006/relationships/hyperlink" Target="https://www.elwatannews.com/news/details/963265" TargetMode="External"/><Relationship Id="rId184" Type="http://schemas.openxmlformats.org/officeDocument/2006/relationships/hyperlink" Target="https://www.alwafd.news/%D8%A3%D8%AE%D8%A8%D8%A7%D8%B1/1144783--" TargetMode="External"/><Relationship Id="rId391" Type="http://schemas.openxmlformats.org/officeDocument/2006/relationships/hyperlink" Target="https://www.masress.com/almesryoon/990042" TargetMode="External"/><Relationship Id="rId405" Type="http://schemas.openxmlformats.org/officeDocument/2006/relationships/hyperlink" Target="https://www.elbalad.news/2205755" TargetMode="External"/><Relationship Id="rId447" Type="http://schemas.openxmlformats.org/officeDocument/2006/relationships/hyperlink" Target="https://www.masress.com/almessa/340314" TargetMode="External"/><Relationship Id="rId612" Type="http://schemas.openxmlformats.org/officeDocument/2006/relationships/hyperlink" Target="https://www.alwafd.news/%D8%A3%D8%AE%D8%A8%D8%A7%D8%B1/1302067--" TargetMode="External"/><Relationship Id="rId251" Type="http://schemas.openxmlformats.org/officeDocument/2006/relationships/hyperlink" Target="https://www.almasryalyoum.com/news/details/980968" TargetMode="External"/><Relationship Id="rId489" Type="http://schemas.openxmlformats.org/officeDocument/2006/relationships/hyperlink" Target="https://www.elfagr.org/2316527" TargetMode="External"/><Relationship Id="rId654" Type="http://schemas.openxmlformats.org/officeDocument/2006/relationships/hyperlink" Target="https://www.almasryalyoum.com/news/details/910165" TargetMode="External"/><Relationship Id="rId696" Type="http://schemas.openxmlformats.org/officeDocument/2006/relationships/hyperlink" Target="https://www.masress.com/hawadeth/269444" TargetMode="External"/><Relationship Id="rId46" Type="http://schemas.openxmlformats.org/officeDocument/2006/relationships/hyperlink" Target="https://www.masress.com/tahrirnews/3387386" TargetMode="External"/><Relationship Id="rId293" Type="http://schemas.openxmlformats.org/officeDocument/2006/relationships/hyperlink" Target="https://www.masress.com/moheet/2462184" TargetMode="External"/><Relationship Id="rId307" Type="http://schemas.openxmlformats.org/officeDocument/2006/relationships/hyperlink" Target="https://www.albawabhnews.com/2068658" TargetMode="External"/><Relationship Id="rId349" Type="http://schemas.openxmlformats.org/officeDocument/2006/relationships/hyperlink" Target="https://www.masress.com/elmogaz/345794" TargetMode="External"/><Relationship Id="rId514" Type="http://schemas.openxmlformats.org/officeDocument/2006/relationships/hyperlink" Target="https://www.shorouknews.com/news/view.aspx?cdate=07052016&amp;id=50cfc096-ae07-4a52-8bb1-0eb68bdceabc" TargetMode="External"/><Relationship Id="rId556" Type="http://schemas.openxmlformats.org/officeDocument/2006/relationships/hyperlink" Target="https://www.shorouknews.com/news/view.aspx?cdate=01062016&amp;id=824ae960-c956-4461-a939-18ae3a959830" TargetMode="External"/><Relationship Id="rId721" Type="http://schemas.openxmlformats.org/officeDocument/2006/relationships/hyperlink" Target="https://www.albawabhnews.com/2005225" TargetMode="External"/><Relationship Id="rId88" Type="http://schemas.openxmlformats.org/officeDocument/2006/relationships/hyperlink" Target="https://www.vetogate.com/2312636" TargetMode="External"/><Relationship Id="rId111" Type="http://schemas.openxmlformats.org/officeDocument/2006/relationships/hyperlink" Target="https://www.vetogate.com/2404473" TargetMode="External"/><Relationship Id="rId153" Type="http://schemas.openxmlformats.org/officeDocument/2006/relationships/hyperlink" Target="https://www.masress.com/tahrirnews/3386200" TargetMode="External"/><Relationship Id="rId195" Type="http://schemas.openxmlformats.org/officeDocument/2006/relationships/hyperlink" Target="https://fan.elfagr.org/2125949" TargetMode="External"/><Relationship Id="rId209" Type="http://schemas.openxmlformats.org/officeDocument/2006/relationships/hyperlink" Target="https://www.masress.com/egynews/1933565" TargetMode="External"/><Relationship Id="rId360" Type="http://schemas.openxmlformats.org/officeDocument/2006/relationships/hyperlink" Target="https://www.alwafd.news/%D8%A3%D8%AE%D8%A8%D8%A7%D8%B1/1428936--" TargetMode="External"/><Relationship Id="rId416" Type="http://schemas.openxmlformats.org/officeDocument/2006/relationships/hyperlink" Target="https://www.masress.com/almessa/336802" TargetMode="External"/><Relationship Id="rId598" Type="http://schemas.openxmlformats.org/officeDocument/2006/relationships/hyperlink" Target="https://www.masress.com/elwatan/1082579" TargetMode="External"/><Relationship Id="rId220" Type="http://schemas.openxmlformats.org/officeDocument/2006/relationships/hyperlink" Target="https://www.albawabhnews.com/2003488" TargetMode="External"/><Relationship Id="rId458" Type="http://schemas.openxmlformats.org/officeDocument/2006/relationships/hyperlink" Target="https://www.shorouknews.com/news/view.aspx?cdate=01082016&amp;id=2576adf9-1780-4374-86fa-b2cfdeb1adf5" TargetMode="External"/><Relationship Id="rId623" Type="http://schemas.openxmlformats.org/officeDocument/2006/relationships/hyperlink" Target="https://www.masress.com/akhbarelyomgate/56392328" TargetMode="External"/><Relationship Id="rId665" Type="http://schemas.openxmlformats.org/officeDocument/2006/relationships/hyperlink" Target="https://www.masress.com/masrawy/700768640" TargetMode="External"/><Relationship Id="rId15" Type="http://schemas.openxmlformats.org/officeDocument/2006/relationships/hyperlink" Target="https://www.masress.com/alwafd/1284286" TargetMode="External"/><Relationship Id="rId57" Type="http://schemas.openxmlformats.org/officeDocument/2006/relationships/hyperlink" Target="https://www.masress.com/moheet/2394512" TargetMode="External"/><Relationship Id="rId262" Type="http://schemas.openxmlformats.org/officeDocument/2006/relationships/hyperlink" Target="https://www.masress.com/egynews/1969107" TargetMode="External"/><Relationship Id="rId318" Type="http://schemas.openxmlformats.org/officeDocument/2006/relationships/hyperlink" Target="https://www.masress.com/hawadeth/286255" TargetMode="External"/><Relationship Id="rId525" Type="http://schemas.openxmlformats.org/officeDocument/2006/relationships/hyperlink" Target="https://www.masress.com/almesryoon/1014274" TargetMode="External"/><Relationship Id="rId567" Type="http://schemas.openxmlformats.org/officeDocument/2006/relationships/hyperlink" Target="https://www.masress.com/hawadeth/265508" TargetMode="External"/><Relationship Id="rId732" Type="http://schemas.openxmlformats.org/officeDocument/2006/relationships/hyperlink" Target="https://www.masress.com/almesryoon/972134" TargetMode="External"/><Relationship Id="rId99" Type="http://schemas.openxmlformats.org/officeDocument/2006/relationships/hyperlink" Target="https://www.elwatannews.com/news/details/1303915" TargetMode="External"/><Relationship Id="rId122" Type="http://schemas.openxmlformats.org/officeDocument/2006/relationships/hyperlink" Target="https://www.alnaharegypt.com/487196" TargetMode="External"/><Relationship Id="rId164" Type="http://schemas.openxmlformats.org/officeDocument/2006/relationships/hyperlink" Target="https://www.vetogate.com/2122752" TargetMode="External"/><Relationship Id="rId371" Type="http://schemas.openxmlformats.org/officeDocument/2006/relationships/hyperlink" Target="https://www.masress.com/elfagr/3025615" TargetMode="External"/><Relationship Id="rId427" Type="http://schemas.openxmlformats.org/officeDocument/2006/relationships/hyperlink" Target="https://ahlmasrnews.com/news/-/79478/-" TargetMode="External"/><Relationship Id="rId469" Type="http://schemas.openxmlformats.org/officeDocument/2006/relationships/hyperlink" Target="https://www.albawabhnews.com/2071729" TargetMode="External"/><Relationship Id="rId634" Type="http://schemas.openxmlformats.org/officeDocument/2006/relationships/hyperlink" Target="https://www.masress.com/alshaab/339176" TargetMode="External"/><Relationship Id="rId676" Type="http://schemas.openxmlformats.org/officeDocument/2006/relationships/hyperlink" Target="https://fan.elfagr.org/2089562" TargetMode="External"/><Relationship Id="rId26" Type="http://schemas.openxmlformats.org/officeDocument/2006/relationships/hyperlink" Target="https://www.elbalad.news/2028971" TargetMode="External"/><Relationship Id="rId231" Type="http://schemas.openxmlformats.org/officeDocument/2006/relationships/hyperlink" Target="https://www.vetogate.com/2259315" TargetMode="External"/><Relationship Id="rId273" Type="http://schemas.openxmlformats.org/officeDocument/2006/relationships/hyperlink" Target="https://ahlmasrnews.com/news/-/96187/-" TargetMode="External"/><Relationship Id="rId329" Type="http://schemas.openxmlformats.org/officeDocument/2006/relationships/hyperlink" Target="https://www.masress.com/almessa/352533" TargetMode="External"/><Relationship Id="rId480" Type="http://schemas.openxmlformats.org/officeDocument/2006/relationships/hyperlink" Target="https://www.masress.com/almesryoon/1038443" TargetMode="External"/><Relationship Id="rId536" Type="http://schemas.openxmlformats.org/officeDocument/2006/relationships/hyperlink" Target="https://www.masress.com/almessa/343000" TargetMode="External"/><Relationship Id="rId701" Type="http://schemas.openxmlformats.org/officeDocument/2006/relationships/hyperlink" Target="https://www.masress.com/ahram/1519449" TargetMode="External"/><Relationship Id="rId68" Type="http://schemas.openxmlformats.org/officeDocument/2006/relationships/hyperlink" Target="https://www.vetogate.com/2129616" TargetMode="External"/><Relationship Id="rId133" Type="http://schemas.openxmlformats.org/officeDocument/2006/relationships/hyperlink" Target="https://www.elfagr.org/2402033" TargetMode="External"/><Relationship Id="rId175" Type="http://schemas.openxmlformats.org/officeDocument/2006/relationships/hyperlink" Target="https://www.shorouknews.com/news/view.aspx?cdate=09042016&amp;id=058569d2-a675-4b50-b014-a4d321da7f40" TargetMode="External"/><Relationship Id="rId340" Type="http://schemas.openxmlformats.org/officeDocument/2006/relationships/hyperlink" Target="https://www.masress.com/moheet/2498958" TargetMode="External"/><Relationship Id="rId578" Type="http://schemas.openxmlformats.org/officeDocument/2006/relationships/hyperlink" Target="https://www.vetogate.com/2317154" TargetMode="External"/><Relationship Id="rId743" Type="http://schemas.openxmlformats.org/officeDocument/2006/relationships/hyperlink" Target="https://www.alnaharegypt.com/452691" TargetMode="External"/><Relationship Id="rId200" Type="http://schemas.openxmlformats.org/officeDocument/2006/relationships/hyperlink" Target="https://www.masrawy.com/news/-/details/0/0/0/826556" TargetMode="External"/><Relationship Id="rId382" Type="http://schemas.openxmlformats.org/officeDocument/2006/relationships/hyperlink" Target="https://www.vetogate.com/2147271" TargetMode="External"/><Relationship Id="rId438" Type="http://schemas.openxmlformats.org/officeDocument/2006/relationships/hyperlink" Target="https://www.vetogate.com/2274561" TargetMode="External"/><Relationship Id="rId603" Type="http://schemas.openxmlformats.org/officeDocument/2006/relationships/hyperlink" Target="https://www.albawabhnews.com/2054816" TargetMode="External"/><Relationship Id="rId645" Type="http://schemas.openxmlformats.org/officeDocument/2006/relationships/hyperlink" Target="https://www.albawabhnews.com/1823577" TargetMode="External"/><Relationship Id="rId687" Type="http://schemas.openxmlformats.org/officeDocument/2006/relationships/hyperlink" Target="https://www.vetogate.com/2207537" TargetMode="External"/><Relationship Id="rId242" Type="http://schemas.openxmlformats.org/officeDocument/2006/relationships/hyperlink" Target="https://www.vetogate.com/2262397" TargetMode="External"/><Relationship Id="rId284" Type="http://schemas.openxmlformats.org/officeDocument/2006/relationships/hyperlink" Target="https://www.vetogate.com/2317314" TargetMode="External"/><Relationship Id="rId491" Type="http://schemas.openxmlformats.org/officeDocument/2006/relationships/hyperlink" Target="https://www.albawabhnews.com/2143963" TargetMode="External"/><Relationship Id="rId505" Type="http://schemas.openxmlformats.org/officeDocument/2006/relationships/hyperlink" Target="https://www.vetogate.com/2076133" TargetMode="External"/><Relationship Id="rId712" Type="http://schemas.openxmlformats.org/officeDocument/2006/relationships/hyperlink" Target="https://fan.elfagr.org/2180725" TargetMode="External"/><Relationship Id="rId37" Type="http://schemas.openxmlformats.org/officeDocument/2006/relationships/hyperlink" Target="https://www.elbalad.news/2411113" TargetMode="External"/><Relationship Id="rId79" Type="http://schemas.openxmlformats.org/officeDocument/2006/relationships/hyperlink" Target="https://www.vetogate.com/2215753" TargetMode="External"/><Relationship Id="rId102" Type="http://schemas.openxmlformats.org/officeDocument/2006/relationships/hyperlink" Target="https://www.albawabhnews.com/2071729" TargetMode="External"/><Relationship Id="rId144" Type="http://schemas.openxmlformats.org/officeDocument/2006/relationships/hyperlink" Target="https://www.elbalad.news/1969664" TargetMode="External"/><Relationship Id="rId547" Type="http://schemas.openxmlformats.org/officeDocument/2006/relationships/hyperlink" Target="https://www.albawabhnews.com/2165740" TargetMode="External"/><Relationship Id="rId589" Type="http://schemas.openxmlformats.org/officeDocument/2006/relationships/hyperlink" Target="https://www.elfagr.org/2051177" TargetMode="External"/><Relationship Id="rId90" Type="http://schemas.openxmlformats.org/officeDocument/2006/relationships/hyperlink" Target="https://www.elwatannews.com/news/details/1305397" TargetMode="External"/><Relationship Id="rId186" Type="http://schemas.openxmlformats.org/officeDocument/2006/relationships/hyperlink" Target="https://www.masress.com/tahrirnews/3415472" TargetMode="External"/><Relationship Id="rId351" Type="http://schemas.openxmlformats.org/officeDocument/2006/relationships/hyperlink" Target="https://www.masrawy.com/news/-/details/0/0/0/999298" TargetMode="External"/><Relationship Id="rId393" Type="http://schemas.openxmlformats.org/officeDocument/2006/relationships/hyperlink" Target="https://www.masress.com/msaeya/222017" TargetMode="External"/><Relationship Id="rId407" Type="http://schemas.openxmlformats.org/officeDocument/2006/relationships/hyperlink" Target="https://www.albawabhnews.com/1932789" TargetMode="External"/><Relationship Id="rId449" Type="http://schemas.openxmlformats.org/officeDocument/2006/relationships/hyperlink" Target="https://www.masress.com/egynews/1969107" TargetMode="External"/><Relationship Id="rId614" Type="http://schemas.openxmlformats.org/officeDocument/2006/relationships/hyperlink" Target="https://www.masress.com/almessa/343000" TargetMode="External"/><Relationship Id="rId656" Type="http://schemas.openxmlformats.org/officeDocument/2006/relationships/hyperlink" Target="https://fan.elfagr.org/2064355" TargetMode="External"/><Relationship Id="rId211" Type="http://schemas.openxmlformats.org/officeDocument/2006/relationships/hyperlink" Target="https://www.vetogate.com/2229345" TargetMode="External"/><Relationship Id="rId253" Type="http://schemas.openxmlformats.org/officeDocument/2006/relationships/hyperlink" Target="https://www.masress.com/moheet/2449132" TargetMode="External"/><Relationship Id="rId295" Type="http://schemas.openxmlformats.org/officeDocument/2006/relationships/hyperlink" Target="https://www.elwatannews.com/news/details/1329835" TargetMode="External"/><Relationship Id="rId309" Type="http://schemas.openxmlformats.org/officeDocument/2006/relationships/hyperlink" Target="https://www.vetogate.com/2331210" TargetMode="External"/><Relationship Id="rId460" Type="http://schemas.openxmlformats.org/officeDocument/2006/relationships/hyperlink" Target="https://www.alnaharegypt.com/466471" TargetMode="External"/><Relationship Id="rId516" Type="http://schemas.openxmlformats.org/officeDocument/2006/relationships/hyperlink" Target="https://fan.elfagr.org/2129061" TargetMode="External"/><Relationship Id="rId698" Type="http://schemas.openxmlformats.org/officeDocument/2006/relationships/hyperlink" Target="https://www.masress.com/elwady/311745" TargetMode="External"/><Relationship Id="rId48" Type="http://schemas.openxmlformats.org/officeDocument/2006/relationships/hyperlink" Target="https://www.almasryalyoum.com/news/details/899179" TargetMode="External"/><Relationship Id="rId113" Type="http://schemas.openxmlformats.org/officeDocument/2006/relationships/hyperlink" Target="https://talkshow.elfagr.org/2315200" TargetMode="External"/><Relationship Id="rId320" Type="http://schemas.openxmlformats.org/officeDocument/2006/relationships/hyperlink" Target="https://www.masress.com/almesryoon/1041791" TargetMode="External"/><Relationship Id="rId558" Type="http://schemas.openxmlformats.org/officeDocument/2006/relationships/hyperlink" Target="https://www.elbalad.news/2249724" TargetMode="External"/><Relationship Id="rId723" Type="http://schemas.openxmlformats.org/officeDocument/2006/relationships/hyperlink" Target="https://daily.rosaelyoussef.com/181442/%d8%ae%d8%b7%d9%81-%d8%b4%d9%8a%d8%ae-%d8%a8%d9%84%d8%af-%d9%88%d8%a5%d9%84%d8%a8%d8%a7%d8%b3%d9%87-%d9%82%d9%85%d9%8a%d8%b5-%d9%86%d9%88%d9%85-%d8%a3%d8%ad%d9%85%d8%b1" TargetMode="External"/><Relationship Id="rId155" Type="http://schemas.openxmlformats.org/officeDocument/2006/relationships/hyperlink" Target="https://www.masress.com/stadelahly/73262" TargetMode="External"/><Relationship Id="rId197" Type="http://schemas.openxmlformats.org/officeDocument/2006/relationships/hyperlink" Target="https://www.elwatannews.com/news/details/1168901" TargetMode="External"/><Relationship Id="rId362" Type="http://schemas.openxmlformats.org/officeDocument/2006/relationships/hyperlink" Target="https://magazine.rosaelyoussef.com/20288/%d9%82%d8%b1%d9%8a%d8%a9-%d8%b5%d8%b9%d9%8a%d8%af%d9%8a%d8%a9-%d8%aa%d9%86%d8%aa%d9%82%d9%85-%d9%85%d9%86-%d8%b7%d9%81%d9%84-%d8%a8%d8%a7%d8%ba%d8%aa%d8%b5%d8%a7%d8%a8%d9%87-%d8%b9%d9%84%d9%86%d8%a7" TargetMode="External"/><Relationship Id="rId418" Type="http://schemas.openxmlformats.org/officeDocument/2006/relationships/hyperlink" Target="https://www.alwafd.news/%D8%A3%D8%AE%D8%A8%D8%A7%D8%B1/1244692--" TargetMode="External"/><Relationship Id="rId625" Type="http://schemas.openxmlformats.org/officeDocument/2006/relationships/hyperlink" Target="https://daily.rosaelyoussef.com/145483/%d9%86%d8%b4%d8%b1-%d8%b5%d9%88%d8%b1-%d8%a5%d8%a8%d8%a7%d8%ad%d9%8a%d8%a9-%d9%84%d8%b5%d8%af%d9%8a%d9%82%d9%87-%d9%81%d9%82%d8%aa%d9%84%d9%87" TargetMode="External"/><Relationship Id="rId222" Type="http://schemas.openxmlformats.org/officeDocument/2006/relationships/hyperlink" Target="https://www.masress.com/shabab/61613" TargetMode="External"/><Relationship Id="rId264" Type="http://schemas.openxmlformats.org/officeDocument/2006/relationships/hyperlink" Target="https://www.vetogate.com/2305906" TargetMode="External"/><Relationship Id="rId471" Type="http://schemas.openxmlformats.org/officeDocument/2006/relationships/hyperlink" Target="https://www.masress.com/almesryoon/1023336" TargetMode="External"/><Relationship Id="rId667" Type="http://schemas.openxmlformats.org/officeDocument/2006/relationships/hyperlink" Target="https://www.alwafd.news/%D8%A3%D8%AE%D8%A8%D8%A7%D8%B1/1110039--" TargetMode="External"/><Relationship Id="rId17" Type="http://schemas.openxmlformats.org/officeDocument/2006/relationships/hyperlink" Target="https://www.masress.com/shorouk/1089026" TargetMode="External"/><Relationship Id="rId59" Type="http://schemas.openxmlformats.org/officeDocument/2006/relationships/hyperlink" Target="https://www.masrawy.com/news/-/details/0/0/0/762685" TargetMode="External"/><Relationship Id="rId124" Type="http://schemas.openxmlformats.org/officeDocument/2006/relationships/hyperlink" Target="https://ahlmasrnews.com/news/-/175781/-" TargetMode="External"/><Relationship Id="rId527" Type="http://schemas.openxmlformats.org/officeDocument/2006/relationships/hyperlink" Target="https://www.masress.com/moheet/2462188" TargetMode="External"/><Relationship Id="rId569" Type="http://schemas.openxmlformats.org/officeDocument/2006/relationships/hyperlink" Target="https://www.masress.com/elwatan/1080203" TargetMode="External"/><Relationship Id="rId734" Type="http://schemas.openxmlformats.org/officeDocument/2006/relationships/hyperlink" Target="https://www.elbalad.news/2034745" TargetMode="External"/><Relationship Id="rId70" Type="http://schemas.openxmlformats.org/officeDocument/2006/relationships/hyperlink" Target="https://www.masrawy.com/news/-/details/0/0/0/780918" TargetMode="External"/><Relationship Id="rId166" Type="http://schemas.openxmlformats.org/officeDocument/2006/relationships/hyperlink" Target="https://www.masress.com/alwakei/59145" TargetMode="External"/><Relationship Id="rId331" Type="http://schemas.openxmlformats.org/officeDocument/2006/relationships/hyperlink" Target="https://www.albawabhnews.com/2213751" TargetMode="External"/><Relationship Id="rId373" Type="http://schemas.openxmlformats.org/officeDocument/2006/relationships/hyperlink" Target="https://www.masress.com/elaosboa/331331" TargetMode="External"/><Relationship Id="rId429" Type="http://schemas.openxmlformats.org/officeDocument/2006/relationships/hyperlink" Target="https://www.masress.com/shabab/61620" TargetMode="External"/><Relationship Id="rId580" Type="http://schemas.openxmlformats.org/officeDocument/2006/relationships/hyperlink" Target="https://www.albawabhnews.com/2089768" TargetMode="External"/><Relationship Id="rId636" Type="http://schemas.openxmlformats.org/officeDocument/2006/relationships/hyperlink" Target="https://www.elbalad.news/2046740" TargetMode="External"/><Relationship Id="rId1" Type="http://schemas.openxmlformats.org/officeDocument/2006/relationships/hyperlink" Target="https://www.masress.com/tahrirnews/3369346" TargetMode="External"/><Relationship Id="rId233" Type="http://schemas.openxmlformats.org/officeDocument/2006/relationships/hyperlink" Target="https://www.shorouknews.com/news/view.aspx?cdate=02072016&amp;id=e3404208-1610-4db1-b8e6-bf670182e729" TargetMode="External"/><Relationship Id="rId440" Type="http://schemas.openxmlformats.org/officeDocument/2006/relationships/hyperlink" Target="https://www.masress.com/almesryoon/1013231" TargetMode="External"/><Relationship Id="rId678" Type="http://schemas.openxmlformats.org/officeDocument/2006/relationships/hyperlink" Target="https://www.masress.com/almessa/330752" TargetMode="External"/><Relationship Id="rId28" Type="http://schemas.openxmlformats.org/officeDocument/2006/relationships/hyperlink" Target="https://www.elbalad.news/2130049" TargetMode="External"/><Relationship Id="rId275" Type="http://schemas.openxmlformats.org/officeDocument/2006/relationships/hyperlink" Target="https://www.albawabhnews.com/2050254" TargetMode="External"/><Relationship Id="rId300" Type="http://schemas.openxmlformats.org/officeDocument/2006/relationships/hyperlink" Target="https://www.masress.com/elfagr/3237391" TargetMode="External"/><Relationship Id="rId482" Type="http://schemas.openxmlformats.org/officeDocument/2006/relationships/hyperlink" Target="https://www.shorouknews.com/news/view.aspx?cdate=06092016&amp;id=add4c178-fb20-4895-9200-7692fa50ea7d" TargetMode="External"/><Relationship Id="rId538" Type="http://schemas.openxmlformats.org/officeDocument/2006/relationships/hyperlink" Target="https://www.vetogate.com/2312636" TargetMode="External"/><Relationship Id="rId703" Type="http://schemas.openxmlformats.org/officeDocument/2006/relationships/hyperlink" Target="https://www.masress.com/ona/2622288" TargetMode="External"/><Relationship Id="rId745" Type="http://schemas.openxmlformats.org/officeDocument/2006/relationships/hyperlink" Target="https://www.masress.com/hawadeth/278411" TargetMode="External"/><Relationship Id="rId81" Type="http://schemas.openxmlformats.org/officeDocument/2006/relationships/hyperlink" Target="https://www.masress.com/tahrirnews/3439338" TargetMode="External"/><Relationship Id="rId135" Type="http://schemas.openxmlformats.org/officeDocument/2006/relationships/hyperlink" Target="https://www.elfagr.org/2402940" TargetMode="External"/><Relationship Id="rId177" Type="http://schemas.openxmlformats.org/officeDocument/2006/relationships/hyperlink" Target="https://www.albawabhnews.com/1890431" TargetMode="External"/><Relationship Id="rId342" Type="http://schemas.openxmlformats.org/officeDocument/2006/relationships/hyperlink" Target="https://www.almasryalyoum.com/news/details/1049493" TargetMode="External"/><Relationship Id="rId384" Type="http://schemas.openxmlformats.org/officeDocument/2006/relationships/hyperlink" Target="https://www.masress.com/elaosboa/347119" TargetMode="External"/><Relationship Id="rId591" Type="http://schemas.openxmlformats.org/officeDocument/2006/relationships/hyperlink" Target="https://www.elwatannews.com/news/details/963265" TargetMode="External"/><Relationship Id="rId605" Type="http://schemas.openxmlformats.org/officeDocument/2006/relationships/hyperlink" Target="https://www.vetogate.com/2308057" TargetMode="External"/><Relationship Id="rId202" Type="http://schemas.openxmlformats.org/officeDocument/2006/relationships/hyperlink" Target="https://www.vetogate.com/2185113" TargetMode="External"/><Relationship Id="rId244" Type="http://schemas.openxmlformats.org/officeDocument/2006/relationships/hyperlink" Target="https://www.masress.com/almesryoon/1011471" TargetMode="External"/><Relationship Id="rId647" Type="http://schemas.openxmlformats.org/officeDocument/2006/relationships/hyperlink" Target="https://www.vetogate.com/2091807" TargetMode="External"/><Relationship Id="rId689" Type="http://schemas.openxmlformats.org/officeDocument/2006/relationships/hyperlink" Target="https://www.masress.com/akhbarelyomgate/64521115" TargetMode="External"/><Relationship Id="rId39" Type="http://schemas.openxmlformats.org/officeDocument/2006/relationships/hyperlink" Target="https://www.elbalad.news/2426659" TargetMode="External"/><Relationship Id="rId286" Type="http://schemas.openxmlformats.org/officeDocument/2006/relationships/hyperlink" Target="https://www.vetogate.com/2316755" TargetMode="External"/><Relationship Id="rId451" Type="http://schemas.openxmlformats.org/officeDocument/2006/relationships/hyperlink" Target="https://www.masress.com/moheet/2451090" TargetMode="External"/><Relationship Id="rId493" Type="http://schemas.openxmlformats.org/officeDocument/2006/relationships/hyperlink" Target="https://www.vetogate.com/2465325" TargetMode="External"/><Relationship Id="rId507" Type="http://schemas.openxmlformats.org/officeDocument/2006/relationships/hyperlink" Target="https://www.masress.com/stadelahly/74281" TargetMode="External"/><Relationship Id="rId549" Type="http://schemas.openxmlformats.org/officeDocument/2006/relationships/hyperlink" Target="https://www.elwatannews.com/news/details/1509308" TargetMode="External"/><Relationship Id="rId714" Type="http://schemas.openxmlformats.org/officeDocument/2006/relationships/hyperlink" Target="https://www.vetogate.com/2293276" TargetMode="External"/><Relationship Id="rId50" Type="http://schemas.openxmlformats.org/officeDocument/2006/relationships/hyperlink" Target="https://www.masress.com/soutelomma/1134319" TargetMode="External"/><Relationship Id="rId104" Type="http://schemas.openxmlformats.org/officeDocument/2006/relationships/hyperlink" Target="https://www.masress.com/almesryoon/1026899" TargetMode="External"/><Relationship Id="rId146" Type="http://schemas.openxmlformats.org/officeDocument/2006/relationships/hyperlink" Target="https://www.masress.com/almesryoon/964874" TargetMode="External"/><Relationship Id="rId188" Type="http://schemas.openxmlformats.org/officeDocument/2006/relationships/hyperlink" Target="https://fan.elfagr.org/2118780" TargetMode="External"/><Relationship Id="rId311" Type="http://schemas.openxmlformats.org/officeDocument/2006/relationships/hyperlink" Target="https://ahlmasrnews.com/news/-/106559/-" TargetMode="External"/><Relationship Id="rId353" Type="http://schemas.openxmlformats.org/officeDocument/2006/relationships/hyperlink" Target="https://www.elwatannews.com/news/details/1684176" TargetMode="External"/><Relationship Id="rId395" Type="http://schemas.openxmlformats.org/officeDocument/2006/relationships/hyperlink" Target="https://www.shorouknews.com/news/view.aspx?cdate=26042016&amp;id=a6f2d10e-1856-45ee-94c0-a91cc18af677" TargetMode="External"/><Relationship Id="rId409" Type="http://schemas.openxmlformats.org/officeDocument/2006/relationships/hyperlink" Target="https://www.masress.com/rassd/187262" TargetMode="External"/><Relationship Id="rId560" Type="http://schemas.openxmlformats.org/officeDocument/2006/relationships/hyperlink" Target="https://www.masress.com/almesryoon/988149" TargetMode="External"/><Relationship Id="rId92" Type="http://schemas.openxmlformats.org/officeDocument/2006/relationships/hyperlink" Target="https://www.masress.com/moheet/2462184" TargetMode="External"/><Relationship Id="rId213" Type="http://schemas.openxmlformats.org/officeDocument/2006/relationships/hyperlink" Target="https://www.masress.com/tahrirnews/3433109" TargetMode="External"/><Relationship Id="rId420" Type="http://schemas.openxmlformats.org/officeDocument/2006/relationships/hyperlink" Target="https://www.masress.com/elakhbar/315864" TargetMode="External"/><Relationship Id="rId616" Type="http://schemas.openxmlformats.org/officeDocument/2006/relationships/hyperlink" Target="https://www.albawabhnews.com/2050254" TargetMode="External"/><Relationship Id="rId658" Type="http://schemas.openxmlformats.org/officeDocument/2006/relationships/hyperlink" Target="https://www.vetogate.com/2092367" TargetMode="External"/><Relationship Id="rId255" Type="http://schemas.openxmlformats.org/officeDocument/2006/relationships/hyperlink" Target="https://magazine.rosaelyoussef.com/19241/%d8%b9%d9%85%d8%a7%d8%af-%d8%b5%d9%88%d8%b1-%d8%b2%d9%88%d8%ac%d8%aa%d9%87-%d9%88%d8%ae%d8%a7%d9%84%d8%aa%d9%87%d8%a7-%d8%b9%d8%a7%d8%b1%d9%8a%d8%aa%d9%8a%d9%86" TargetMode="External"/><Relationship Id="rId297" Type="http://schemas.openxmlformats.org/officeDocument/2006/relationships/hyperlink" Target="https://talkshow.elfagr.org/2239366" TargetMode="External"/><Relationship Id="rId462" Type="http://schemas.openxmlformats.org/officeDocument/2006/relationships/hyperlink" Target="https://www.shorouknews.com/news/view.aspx?cdate=09082016&amp;id=947a6094-9e96-4d16-a5f4-365f3c37b0d9" TargetMode="External"/><Relationship Id="rId518" Type="http://schemas.openxmlformats.org/officeDocument/2006/relationships/hyperlink" Target="https://www.masress.com/rassd/187262" TargetMode="External"/><Relationship Id="rId725" Type="http://schemas.openxmlformats.org/officeDocument/2006/relationships/hyperlink" Target="https://ahlmasrnews.com/news/-/142166/-" TargetMode="External"/><Relationship Id="rId115" Type="http://schemas.openxmlformats.org/officeDocument/2006/relationships/hyperlink" Target="https://www.almasryalyoum.com/news/details/1026137" TargetMode="External"/><Relationship Id="rId157" Type="http://schemas.openxmlformats.org/officeDocument/2006/relationships/hyperlink" Target="https://www.elfagr.org/2031813" TargetMode="External"/><Relationship Id="rId322" Type="http://schemas.openxmlformats.org/officeDocument/2006/relationships/hyperlink" Target="https://www.masress.com/hawadeth/287346" TargetMode="External"/><Relationship Id="rId364" Type="http://schemas.openxmlformats.org/officeDocument/2006/relationships/hyperlink" Target="https://www.masress.com/ahram/1476039" TargetMode="External"/><Relationship Id="rId61" Type="http://schemas.openxmlformats.org/officeDocument/2006/relationships/hyperlink" Target="https://www.masrawy.com/news/-/details/0/0/0/766558" TargetMode="External"/><Relationship Id="rId199" Type="http://schemas.openxmlformats.org/officeDocument/2006/relationships/hyperlink" Target="https://www.masress.com/almesryoon/995313" TargetMode="External"/><Relationship Id="rId571" Type="http://schemas.openxmlformats.org/officeDocument/2006/relationships/hyperlink" Target="https://www.masress.com/akhbarelyomgate/59856664" TargetMode="External"/><Relationship Id="rId627" Type="http://schemas.openxmlformats.org/officeDocument/2006/relationships/hyperlink" Target="https://www.vetogate.com/2522251" TargetMode="External"/><Relationship Id="rId669" Type="http://schemas.openxmlformats.org/officeDocument/2006/relationships/hyperlink" Target="https://www.elbalad.news/2115648" TargetMode="External"/><Relationship Id="rId19" Type="http://schemas.openxmlformats.org/officeDocument/2006/relationships/hyperlink" Target="https://www.alnaharegypt.com/487196" TargetMode="External"/><Relationship Id="rId224" Type="http://schemas.openxmlformats.org/officeDocument/2006/relationships/hyperlink" Target="https://ahlmasrnews.com/news/-/78464/-" TargetMode="External"/><Relationship Id="rId266" Type="http://schemas.openxmlformats.org/officeDocument/2006/relationships/hyperlink" Target="https://www.elwatannews.com/news/details/1300291" TargetMode="External"/><Relationship Id="rId431" Type="http://schemas.openxmlformats.org/officeDocument/2006/relationships/hyperlink" Target="https://www.alnaharegypt.com/461765" TargetMode="External"/><Relationship Id="rId473" Type="http://schemas.openxmlformats.org/officeDocument/2006/relationships/hyperlink" Target="https://www.masress.com/ona/2730316" TargetMode="External"/><Relationship Id="rId529" Type="http://schemas.openxmlformats.org/officeDocument/2006/relationships/hyperlink" Target="https://www.albawabhnews.com/2067141" TargetMode="External"/><Relationship Id="rId680" Type="http://schemas.openxmlformats.org/officeDocument/2006/relationships/hyperlink" Target="https://www.masress.com/almesryoon/988149" TargetMode="External"/><Relationship Id="rId736" Type="http://schemas.openxmlformats.org/officeDocument/2006/relationships/hyperlink" Target="https://daily.rosaelyoussef.com/166330/%d8%a3%d8%b3%d8%b1%d8%a9-%d8%aa%d8%a8%d8%aa%d8%b2-%d9%81%d8%aa%d8%a7%d8%a9-%d8%a8%d9%86%d8%b4%d8%b1-%d8%b5%d9%88%d8%b1%d9%87%d8%a7-%d8%b9%d9%84%d9%89-%d9%81%d9%8a%d8%b3%d8%a8%d9%88%d9%83" TargetMode="External"/><Relationship Id="rId30" Type="http://schemas.openxmlformats.org/officeDocument/2006/relationships/hyperlink" Target="https://www.elbalad.news/2252200" TargetMode="External"/><Relationship Id="rId126" Type="http://schemas.openxmlformats.org/officeDocument/2006/relationships/hyperlink" Target="https://www.masress.com/riada/307922" TargetMode="External"/><Relationship Id="rId168" Type="http://schemas.openxmlformats.org/officeDocument/2006/relationships/hyperlink" Target="https://www.masrawy.com/news/-/details/0/0/0/781112" TargetMode="External"/><Relationship Id="rId333" Type="http://schemas.openxmlformats.org/officeDocument/2006/relationships/hyperlink" Target="https://talkshow.elfagr.org/2347899" TargetMode="External"/><Relationship Id="rId540" Type="http://schemas.openxmlformats.org/officeDocument/2006/relationships/hyperlink" Target="https://ahlmasrnews.com/news/-/95619/-" TargetMode="External"/><Relationship Id="rId72" Type="http://schemas.openxmlformats.org/officeDocument/2006/relationships/hyperlink" Target="https://www.masress.com/elwatan/1138622" TargetMode="External"/><Relationship Id="rId375" Type="http://schemas.openxmlformats.org/officeDocument/2006/relationships/hyperlink" Target="https://www.masress.com/almesryoon/969559" TargetMode="External"/><Relationship Id="rId582" Type="http://schemas.openxmlformats.org/officeDocument/2006/relationships/hyperlink" Target="https://www.albawabhnews.com/2050436" TargetMode="External"/><Relationship Id="rId638" Type="http://schemas.openxmlformats.org/officeDocument/2006/relationships/hyperlink" Target="https://www.vetogate.com/2084782" TargetMode="External"/><Relationship Id="rId3" Type="http://schemas.openxmlformats.org/officeDocument/2006/relationships/hyperlink" Target="https://www.masress.com/tahrirnews/3371680" TargetMode="External"/><Relationship Id="rId235" Type="http://schemas.openxmlformats.org/officeDocument/2006/relationships/hyperlink" Target="https://www.masress.com/soutelomma/1280031" TargetMode="External"/><Relationship Id="rId277" Type="http://schemas.openxmlformats.org/officeDocument/2006/relationships/hyperlink" Target="https://www.masress.com/almesryoon/1022267" TargetMode="External"/><Relationship Id="rId400" Type="http://schemas.openxmlformats.org/officeDocument/2006/relationships/hyperlink" Target="https://ahlmasrnews.com/news/-/41528/-" TargetMode="External"/><Relationship Id="rId442" Type="http://schemas.openxmlformats.org/officeDocument/2006/relationships/hyperlink" Target="https://www.masress.com/almesryoon/1014067" TargetMode="External"/><Relationship Id="rId484" Type="http://schemas.openxmlformats.org/officeDocument/2006/relationships/hyperlink" Target="https://ahlmasrnews.com/news/-/142166/-" TargetMode="External"/><Relationship Id="rId705" Type="http://schemas.openxmlformats.org/officeDocument/2006/relationships/hyperlink" Target="https://www.alnaharegypt.com/460254" TargetMode="External"/><Relationship Id="rId137" Type="http://schemas.openxmlformats.org/officeDocument/2006/relationships/hyperlink" Target="https://www.masress.com/almessa/322180" TargetMode="External"/><Relationship Id="rId302" Type="http://schemas.openxmlformats.org/officeDocument/2006/relationships/hyperlink" Target="https://www.masress.com/almessa/344328" TargetMode="External"/><Relationship Id="rId344" Type="http://schemas.openxmlformats.org/officeDocument/2006/relationships/hyperlink" Target="https://www.masress.com/tahrirnews/3568267" TargetMode="External"/><Relationship Id="rId691" Type="http://schemas.openxmlformats.org/officeDocument/2006/relationships/hyperlink" Target="https://www.elbalad.news/2242436" TargetMode="External"/><Relationship Id="rId747" Type="http://schemas.openxmlformats.org/officeDocument/2006/relationships/hyperlink" Target="https://www.masress.com/msaeya/222017" TargetMode="External"/><Relationship Id="rId41" Type="http://schemas.openxmlformats.org/officeDocument/2006/relationships/hyperlink" Target="https://www.elbalad.news/2431669" TargetMode="External"/><Relationship Id="rId83" Type="http://schemas.openxmlformats.org/officeDocument/2006/relationships/hyperlink" Target="https://www.masress.com/almesryoon/1015635" TargetMode="External"/><Relationship Id="rId179" Type="http://schemas.openxmlformats.org/officeDocument/2006/relationships/hyperlink" Target="https://www.masress.com/tahrirnews/3411673" TargetMode="External"/><Relationship Id="rId386" Type="http://schemas.openxmlformats.org/officeDocument/2006/relationships/hyperlink" Target="https://www.masress.com/hawadeth/265639" TargetMode="External"/><Relationship Id="rId551" Type="http://schemas.openxmlformats.org/officeDocument/2006/relationships/hyperlink" Target="https://www.vetogate.com/2428380" TargetMode="External"/><Relationship Id="rId593" Type="http://schemas.openxmlformats.org/officeDocument/2006/relationships/hyperlink" Target="https://www.elfagr.org/2024511" TargetMode="External"/><Relationship Id="rId607" Type="http://schemas.openxmlformats.org/officeDocument/2006/relationships/hyperlink" Target="https://www.elwatannews.com/news/details/1303915" TargetMode="External"/><Relationship Id="rId649" Type="http://schemas.openxmlformats.org/officeDocument/2006/relationships/hyperlink" Target="https://www.almasryalyoum.com/news/details/910165" TargetMode="External"/><Relationship Id="rId190" Type="http://schemas.openxmlformats.org/officeDocument/2006/relationships/hyperlink" Target="https://www.masress.com/msaeya/222017" TargetMode="External"/><Relationship Id="rId204" Type="http://schemas.openxmlformats.org/officeDocument/2006/relationships/hyperlink" Target="https://www.masrawy.com/news/-/details/0/0/0/859402" TargetMode="External"/><Relationship Id="rId246" Type="http://schemas.openxmlformats.org/officeDocument/2006/relationships/hyperlink" Target="https://www.masress.com/almesryoon/1011114" TargetMode="External"/><Relationship Id="rId288" Type="http://schemas.openxmlformats.org/officeDocument/2006/relationships/hyperlink" Target="https://www.albawabhnews.com/2067088" TargetMode="External"/><Relationship Id="rId411" Type="http://schemas.openxmlformats.org/officeDocument/2006/relationships/hyperlink" Target="https://www.masress.com/tahrirnews/3421529" TargetMode="External"/><Relationship Id="rId453" Type="http://schemas.openxmlformats.org/officeDocument/2006/relationships/hyperlink" Target="https://www.masress.com/moheet/2451139" TargetMode="External"/><Relationship Id="rId509" Type="http://schemas.openxmlformats.org/officeDocument/2006/relationships/hyperlink" Target="https://www.masress.com/moheet/2415427" TargetMode="External"/><Relationship Id="rId660" Type="http://schemas.openxmlformats.org/officeDocument/2006/relationships/hyperlink" Target="https://www.elbalad.news/2059884" TargetMode="External"/><Relationship Id="rId106" Type="http://schemas.openxmlformats.org/officeDocument/2006/relationships/hyperlink" Target="https://rassd.net/192743.htm" TargetMode="External"/><Relationship Id="rId313" Type="http://schemas.openxmlformats.org/officeDocument/2006/relationships/hyperlink" Target="https://www.shorouknews.com/news/view.aspx?cdate=08092016&amp;id=fa3e239e-b9b5-466a-92a3-73e50598bb79" TargetMode="External"/><Relationship Id="rId495" Type="http://schemas.openxmlformats.org/officeDocument/2006/relationships/hyperlink" Target="https://www.vetogate.com/2484536" TargetMode="External"/><Relationship Id="rId716" Type="http://schemas.openxmlformats.org/officeDocument/2006/relationships/hyperlink" Target="https://www.masress.com/tahrirnews/3470500" TargetMode="External"/><Relationship Id="rId10" Type="http://schemas.openxmlformats.org/officeDocument/2006/relationships/hyperlink" Target="https://www.alnaharegypt.com/466471" TargetMode="External"/><Relationship Id="rId52" Type="http://schemas.openxmlformats.org/officeDocument/2006/relationships/hyperlink" Target="https://www.masress.com/elsaba7/141827" TargetMode="External"/><Relationship Id="rId94" Type="http://schemas.openxmlformats.org/officeDocument/2006/relationships/hyperlink" Target="https://www.albawabhnews.com/2068607" TargetMode="External"/><Relationship Id="rId148" Type="http://schemas.openxmlformats.org/officeDocument/2006/relationships/hyperlink" Target="https://www.masress.com/masrawy/700749434" TargetMode="External"/><Relationship Id="rId355" Type="http://schemas.openxmlformats.org/officeDocument/2006/relationships/hyperlink" Target="https://ahlmasrnews.com/news/-/183991/-" TargetMode="External"/><Relationship Id="rId397" Type="http://schemas.openxmlformats.org/officeDocument/2006/relationships/hyperlink" Target="https://www.masrawy.com/news/-/details/0/0/0/819653" TargetMode="External"/><Relationship Id="rId520" Type="http://schemas.openxmlformats.org/officeDocument/2006/relationships/hyperlink" Target="https://www.elfagr.org/2187493" TargetMode="External"/><Relationship Id="rId562" Type="http://schemas.openxmlformats.org/officeDocument/2006/relationships/hyperlink" Target="https://www.vetogate.com/2356844" TargetMode="External"/><Relationship Id="rId618" Type="http://schemas.openxmlformats.org/officeDocument/2006/relationships/hyperlink" Target="https://www.alwafd.news/%D8%A3%D8%AE%D8%A8%D8%A7%D8%B1/1058906--" TargetMode="External"/><Relationship Id="rId215" Type="http://schemas.openxmlformats.org/officeDocument/2006/relationships/hyperlink" Target="https://www.albawabhnews.com/1977327" TargetMode="External"/><Relationship Id="rId257" Type="http://schemas.openxmlformats.org/officeDocument/2006/relationships/hyperlink" Target="https://www.vetogate.com/2279009" TargetMode="External"/><Relationship Id="rId422" Type="http://schemas.openxmlformats.org/officeDocument/2006/relationships/hyperlink" Target="https://fan.elfagr.org/2191522" TargetMode="External"/><Relationship Id="rId464" Type="http://schemas.openxmlformats.org/officeDocument/2006/relationships/hyperlink" Target="https://www.elwatannews.com/news/details/1305397" TargetMode="External"/><Relationship Id="rId299" Type="http://schemas.openxmlformats.org/officeDocument/2006/relationships/hyperlink" Target="https://www.masress.com/almesryoon/1023336" TargetMode="External"/><Relationship Id="rId727" Type="http://schemas.openxmlformats.org/officeDocument/2006/relationships/hyperlink" Target="https://www.masress.com/elsaba7/141074" TargetMode="External"/><Relationship Id="rId63" Type="http://schemas.openxmlformats.org/officeDocument/2006/relationships/hyperlink" Target="https://www.masress.com/almesryoon/980812" TargetMode="External"/><Relationship Id="rId159" Type="http://schemas.openxmlformats.org/officeDocument/2006/relationships/hyperlink" Target="https://www.elfagr.org/2051177" TargetMode="External"/><Relationship Id="rId366" Type="http://schemas.openxmlformats.org/officeDocument/2006/relationships/hyperlink" Target="https://www.masress.com/masrawy/700749434" TargetMode="External"/><Relationship Id="rId573" Type="http://schemas.openxmlformats.org/officeDocument/2006/relationships/hyperlink" Target="https://www.elbalad.news/2187179" TargetMode="External"/><Relationship Id="rId226" Type="http://schemas.openxmlformats.org/officeDocument/2006/relationships/hyperlink" Target="https://www.albawabhnews.com/2005100" TargetMode="External"/><Relationship Id="rId433" Type="http://schemas.openxmlformats.org/officeDocument/2006/relationships/hyperlink" Target="https://www.masress.com/almessa/339036" TargetMode="External"/><Relationship Id="rId640" Type="http://schemas.openxmlformats.org/officeDocument/2006/relationships/hyperlink" Target="https://www.alwafd.news/%D8%A3%D8%AE%D8%A8%D8%A7%D8%B1/1072218--" TargetMode="External"/><Relationship Id="rId738" Type="http://schemas.openxmlformats.org/officeDocument/2006/relationships/hyperlink" Target="https://www.masress.com/tahrirnews/3415472" TargetMode="External"/><Relationship Id="rId74" Type="http://schemas.openxmlformats.org/officeDocument/2006/relationships/hyperlink" Target="https://www.elwatannews.com/news/details/1138622" TargetMode="External"/><Relationship Id="rId377" Type="http://schemas.openxmlformats.org/officeDocument/2006/relationships/hyperlink" Target="https://www.albawabhnews.com/1831344" TargetMode="External"/><Relationship Id="rId500" Type="http://schemas.openxmlformats.org/officeDocument/2006/relationships/hyperlink" Target="https://www.masress.com/ahram/1568959" TargetMode="External"/><Relationship Id="rId584" Type="http://schemas.openxmlformats.org/officeDocument/2006/relationships/hyperlink" Target="https://www.masress.com/almesryoon/1028764" TargetMode="External"/><Relationship Id="rId5" Type="http://schemas.openxmlformats.org/officeDocument/2006/relationships/hyperlink" Target="https://www.masress.com/ona/2499815" TargetMode="External"/><Relationship Id="rId237" Type="http://schemas.openxmlformats.org/officeDocument/2006/relationships/hyperlink" Target="https://www.alwafd.news/%D8%A3%D8%AE%D8%A8%D8%A7%D8%B1/1245871--" TargetMode="External"/><Relationship Id="rId444" Type="http://schemas.openxmlformats.org/officeDocument/2006/relationships/hyperlink" Target="https://www.vetogate.com/2275677" TargetMode="External"/><Relationship Id="rId651" Type="http://schemas.openxmlformats.org/officeDocument/2006/relationships/hyperlink" Target="https://fan.elfagr.org/2064355" TargetMode="External"/><Relationship Id="rId749" Type="http://schemas.openxmlformats.org/officeDocument/2006/relationships/hyperlink" Target="https://www.masress.com/tahrirnews/3581881" TargetMode="External"/><Relationship Id="rId290" Type="http://schemas.openxmlformats.org/officeDocument/2006/relationships/hyperlink" Target="https://www.elfagr.org/2236115" TargetMode="External"/><Relationship Id="rId304" Type="http://schemas.openxmlformats.org/officeDocument/2006/relationships/hyperlink" Target="https://daily.rosaelyoussef.com/173472/%d9%85%d8%b9%d9%84%d9%85%d8%a9-%d8%aa%d8%aa%d9%87%d9%85-%d8%a7%d9%84%d9%85%d8%af%d9%8a%d8%b1-%d8%a8%d8%a7%d9%84%d8%aa%d8%ad%d8%b1%d8%b4-%d8%a8%d9%87%d8%a7" TargetMode="External"/><Relationship Id="rId388" Type="http://schemas.openxmlformats.org/officeDocument/2006/relationships/hyperlink" Target="https://www.alwafd.news/%D8%A3%D8%AE%D8%A8%D8%A7%D8%B1/1148458--" TargetMode="External"/><Relationship Id="rId511" Type="http://schemas.openxmlformats.org/officeDocument/2006/relationships/hyperlink" Target="https://www.masress.com/alwakei/59203" TargetMode="External"/><Relationship Id="rId609" Type="http://schemas.openxmlformats.org/officeDocument/2006/relationships/hyperlink" Target="https://www.shorouknews.com/news/view.aspx?cdate=04092016&amp;id=5b88db23-953e-4d03-a06d-49e6f520b9a1" TargetMode="External"/><Relationship Id="rId85" Type="http://schemas.openxmlformats.org/officeDocument/2006/relationships/hyperlink" Target="https://www.masress.com/akhersaa/273737" TargetMode="External"/><Relationship Id="rId150" Type="http://schemas.openxmlformats.org/officeDocument/2006/relationships/hyperlink" Target="https://www.masress.com/almesryoon/969559" TargetMode="External"/><Relationship Id="rId595" Type="http://schemas.openxmlformats.org/officeDocument/2006/relationships/hyperlink" Target="https://www.elfagr.org/2119456" TargetMode="External"/><Relationship Id="rId248" Type="http://schemas.openxmlformats.org/officeDocument/2006/relationships/hyperlink" Target="https://www.albawabhnews.com/2006389" TargetMode="External"/><Relationship Id="rId455" Type="http://schemas.openxmlformats.org/officeDocument/2006/relationships/hyperlink" Target="https://www.masress.com/shbabmisr/145776" TargetMode="External"/><Relationship Id="rId662" Type="http://schemas.openxmlformats.org/officeDocument/2006/relationships/hyperlink" Target="https://www.masress.com/hawadeth/263178" TargetMode="External"/><Relationship Id="rId12" Type="http://schemas.openxmlformats.org/officeDocument/2006/relationships/hyperlink" Target="https://www.alnaharegypt.com/466405" TargetMode="External"/><Relationship Id="rId108" Type="http://schemas.openxmlformats.org/officeDocument/2006/relationships/hyperlink" Target="https://www.elfagr.org/2314263" TargetMode="External"/><Relationship Id="rId315" Type="http://schemas.openxmlformats.org/officeDocument/2006/relationships/hyperlink" Target="https://www.masress.com/hawadeth/286132" TargetMode="External"/><Relationship Id="rId522" Type="http://schemas.openxmlformats.org/officeDocument/2006/relationships/hyperlink" Target="https://www.masress.com/tahrirnews/3439338" TargetMode="External"/><Relationship Id="rId96" Type="http://schemas.openxmlformats.org/officeDocument/2006/relationships/hyperlink" Target="https://talkshow.elfagr.org/2239366" TargetMode="External"/><Relationship Id="rId161" Type="http://schemas.openxmlformats.org/officeDocument/2006/relationships/hyperlink" Target="https://www.masress.com/soutelomma/1157023" TargetMode="External"/><Relationship Id="rId399" Type="http://schemas.openxmlformats.org/officeDocument/2006/relationships/hyperlink" Target="https://www.masress.com/tahrirnews/3418799" TargetMode="External"/><Relationship Id="rId259" Type="http://schemas.openxmlformats.org/officeDocument/2006/relationships/hyperlink" Target="https://www.vetogate.com/2280042" TargetMode="External"/><Relationship Id="rId466" Type="http://schemas.openxmlformats.org/officeDocument/2006/relationships/hyperlink" Target="https://www.albawabhnews.com/2067141" TargetMode="External"/><Relationship Id="rId673" Type="http://schemas.openxmlformats.org/officeDocument/2006/relationships/hyperlink" Target="https://www.alnaharegypt.com/444316" TargetMode="External"/><Relationship Id="rId23" Type="http://schemas.openxmlformats.org/officeDocument/2006/relationships/hyperlink" Target="https://www.elbalad.news/1960813" TargetMode="External"/><Relationship Id="rId119" Type="http://schemas.openxmlformats.org/officeDocument/2006/relationships/hyperlink" Target="https://www.elfagr.org/2334918" TargetMode="External"/><Relationship Id="rId326" Type="http://schemas.openxmlformats.org/officeDocument/2006/relationships/hyperlink" Target="https://talkshow.elfagr.org/2301702" TargetMode="External"/><Relationship Id="rId533" Type="http://schemas.openxmlformats.org/officeDocument/2006/relationships/hyperlink" Target="https://www.elwatannews.com/news/details/1303915" TargetMode="External"/><Relationship Id="rId740" Type="http://schemas.openxmlformats.org/officeDocument/2006/relationships/hyperlink" Target="https://www.elbalad.news/2195308" TargetMode="External"/><Relationship Id="rId172" Type="http://schemas.openxmlformats.org/officeDocument/2006/relationships/hyperlink" Target="https://www.masress.com/elwatan/1073168" TargetMode="External"/><Relationship Id="rId477" Type="http://schemas.openxmlformats.org/officeDocument/2006/relationships/hyperlink" Target="https://www.elfagr.org/2278775" TargetMode="External"/><Relationship Id="rId600" Type="http://schemas.openxmlformats.org/officeDocument/2006/relationships/hyperlink" Target="https://www.shorouknews.com/news/view.aspx?cdate=07052016&amp;id=50cfc096-ae07-4a52-8bb1-0eb68bdceabc" TargetMode="External"/><Relationship Id="rId684" Type="http://schemas.openxmlformats.org/officeDocument/2006/relationships/hyperlink" Target="https://www.masress.com/moheet/2426006" TargetMode="External"/><Relationship Id="rId337" Type="http://schemas.openxmlformats.org/officeDocument/2006/relationships/hyperlink" Target="https://talkshow.elfagr.org/2349301" TargetMode="External"/><Relationship Id="rId34" Type="http://schemas.openxmlformats.org/officeDocument/2006/relationships/hyperlink" Target="https://www.elbalad.news/2365558" TargetMode="External"/><Relationship Id="rId544" Type="http://schemas.openxmlformats.org/officeDocument/2006/relationships/hyperlink" Target="https://www.masrawy.com/news/-/details/0/0/0/932667" TargetMode="External"/><Relationship Id="rId751" Type="http://schemas.openxmlformats.org/officeDocument/2006/relationships/hyperlink" Target="https://www.masress.com/almesryoon/1010919" TargetMode="External"/><Relationship Id="rId183" Type="http://schemas.openxmlformats.org/officeDocument/2006/relationships/hyperlink" Target="https://www.masrawy.com/news/-/details/0/0/0/818860" TargetMode="External"/><Relationship Id="rId390" Type="http://schemas.openxmlformats.org/officeDocument/2006/relationships/hyperlink" Target="https://www.masrawy.com/news/-/details/0/0/0/782540" TargetMode="External"/><Relationship Id="rId404" Type="http://schemas.openxmlformats.org/officeDocument/2006/relationships/hyperlink" Target="https://www.masress.com/almesryoon/995860" TargetMode="External"/><Relationship Id="rId611" Type="http://schemas.openxmlformats.org/officeDocument/2006/relationships/hyperlink" Target="https://www.masress.com/almesryoon/1023413" TargetMode="External"/><Relationship Id="rId250" Type="http://schemas.openxmlformats.org/officeDocument/2006/relationships/hyperlink" Target="https://www.vetogate.com/2263680" TargetMode="External"/><Relationship Id="rId488" Type="http://schemas.openxmlformats.org/officeDocument/2006/relationships/hyperlink" Target="https://www.shorouknews.com/news/view.aspx?cdate=17102016&amp;id=68f1fe71-2166-4ce3-9936-7d2a4f45b14e" TargetMode="External"/><Relationship Id="rId695" Type="http://schemas.openxmlformats.org/officeDocument/2006/relationships/hyperlink" Target="https://www.masrawy.com/news/-/details/0/0/0/853334" TargetMode="External"/><Relationship Id="rId709" Type="http://schemas.openxmlformats.org/officeDocument/2006/relationships/hyperlink" Target="https://www.vetogate.com/2214927" TargetMode="External"/><Relationship Id="rId45" Type="http://schemas.openxmlformats.org/officeDocument/2006/relationships/hyperlink" Target="https://www.masress.com/elaosboa/331331" TargetMode="External"/><Relationship Id="rId110" Type="http://schemas.openxmlformats.org/officeDocument/2006/relationships/hyperlink" Target="https://www.masress.com/tahrirnews/3507051" TargetMode="External"/><Relationship Id="rId348" Type="http://schemas.openxmlformats.org/officeDocument/2006/relationships/hyperlink" Target="https://www.masress.com/almesryoon/1096081" TargetMode="External"/><Relationship Id="rId555" Type="http://schemas.openxmlformats.org/officeDocument/2006/relationships/hyperlink" Target="https://www.masress.com/elmogaz/296193" TargetMode="External"/><Relationship Id="rId194" Type="http://schemas.openxmlformats.org/officeDocument/2006/relationships/hyperlink" Target="https://www.masress.com/tahrirnews/3417304" TargetMode="External"/><Relationship Id="rId208" Type="http://schemas.openxmlformats.org/officeDocument/2006/relationships/hyperlink" Target="https://www.masress.com/almesryoon/1004796" TargetMode="External"/><Relationship Id="rId415" Type="http://schemas.openxmlformats.org/officeDocument/2006/relationships/hyperlink" Target="https://www.vetogate.com/2239753" TargetMode="External"/><Relationship Id="rId622" Type="http://schemas.openxmlformats.org/officeDocument/2006/relationships/hyperlink" Target="https://www.almasryalyoum.com/news/details/899179" TargetMode="External"/><Relationship Id="rId261" Type="http://schemas.openxmlformats.org/officeDocument/2006/relationships/hyperlink" Target="https://www.masress.com/hawadeth/274028" TargetMode="External"/><Relationship Id="rId499" Type="http://schemas.openxmlformats.org/officeDocument/2006/relationships/hyperlink" Target="https://www.masress.com/almessa/359190" TargetMode="External"/><Relationship Id="rId56" Type="http://schemas.openxmlformats.org/officeDocument/2006/relationships/hyperlink" Target="https://gate.ahram.org.eg/News/871643.aspx" TargetMode="External"/><Relationship Id="rId359" Type="http://schemas.openxmlformats.org/officeDocument/2006/relationships/hyperlink" Target="https://www.vetogate.com/2522251" TargetMode="External"/><Relationship Id="rId566" Type="http://schemas.openxmlformats.org/officeDocument/2006/relationships/hyperlink" Target="https://www.masress.com/moheet/2415427" TargetMode="External"/><Relationship Id="rId121" Type="http://schemas.openxmlformats.org/officeDocument/2006/relationships/hyperlink" Target="https://talkshow.elfagr.org/2348013" TargetMode="External"/><Relationship Id="rId219" Type="http://schemas.openxmlformats.org/officeDocument/2006/relationships/hyperlink" Target="https://www.alnaharegypt.com/461382" TargetMode="External"/><Relationship Id="rId426" Type="http://schemas.openxmlformats.org/officeDocument/2006/relationships/hyperlink" Target="https://www.masrawy.com/news/-/details/0/0/0/877614" TargetMode="External"/><Relationship Id="rId633" Type="http://schemas.openxmlformats.org/officeDocument/2006/relationships/hyperlink" Target="https://www.masress.com/alshaab/339176" TargetMode="External"/><Relationship Id="rId67" Type="http://schemas.openxmlformats.org/officeDocument/2006/relationships/hyperlink" Target="https://www.masress.com/elmogaz/282295" TargetMode="External"/><Relationship Id="rId272" Type="http://schemas.openxmlformats.org/officeDocument/2006/relationships/hyperlink" Target="https://www.masress.com/tahrirnews/3452481" TargetMode="External"/><Relationship Id="rId577" Type="http://schemas.openxmlformats.org/officeDocument/2006/relationships/hyperlink" Target="https://www.vetogate.com/2315986" TargetMode="External"/><Relationship Id="rId700" Type="http://schemas.openxmlformats.org/officeDocument/2006/relationships/hyperlink" Target="https://ahlmasrnews.com/news/-/56270/-" TargetMode="External"/><Relationship Id="rId132" Type="http://schemas.openxmlformats.org/officeDocument/2006/relationships/hyperlink" Target="https://www.elfagr.org/2402940" TargetMode="External"/><Relationship Id="rId437" Type="http://schemas.openxmlformats.org/officeDocument/2006/relationships/hyperlink" Target="https://www.masress.com/egynews/1959435" TargetMode="External"/><Relationship Id="rId644" Type="http://schemas.openxmlformats.org/officeDocument/2006/relationships/hyperlink" Target="https://www.masress.com/almesryoon/974866" TargetMode="External"/><Relationship Id="rId283" Type="http://schemas.openxmlformats.org/officeDocument/2006/relationships/hyperlink" Target="https://www.masress.com/alshaab/334475" TargetMode="External"/><Relationship Id="rId490" Type="http://schemas.openxmlformats.org/officeDocument/2006/relationships/hyperlink" Target="https://www.masress.com/tahrirnews/3524760" TargetMode="External"/><Relationship Id="rId504" Type="http://schemas.openxmlformats.org/officeDocument/2006/relationships/hyperlink" Target="https://www.masrawy.com/news/-/details/0/0/0/762685" TargetMode="External"/><Relationship Id="rId711" Type="http://schemas.openxmlformats.org/officeDocument/2006/relationships/hyperlink" Target="https://www.vetogate.com/2240346" TargetMode="External"/><Relationship Id="rId78" Type="http://schemas.openxmlformats.org/officeDocument/2006/relationships/hyperlink" Target="https://ahlmasrnews.com/news/-/59521/-" TargetMode="External"/><Relationship Id="rId143" Type="http://schemas.openxmlformats.org/officeDocument/2006/relationships/hyperlink" Target="https://www.vetogate.com/2037573" TargetMode="External"/><Relationship Id="rId350" Type="http://schemas.openxmlformats.org/officeDocument/2006/relationships/hyperlink" Target="https://www.elfagr.org/2385591" TargetMode="External"/><Relationship Id="rId588" Type="http://schemas.openxmlformats.org/officeDocument/2006/relationships/hyperlink" Target="https://www.masrawy.com/news/-/details/0/0/0/766558" TargetMode="External"/><Relationship Id="rId9" Type="http://schemas.openxmlformats.org/officeDocument/2006/relationships/hyperlink" Target="https://www.shorouknews.com/news/view.aspx?cdate=01082016&amp;id=2576adf9-1780-4374-86fa-b2cfdeb1adf5" TargetMode="External"/><Relationship Id="rId210" Type="http://schemas.openxmlformats.org/officeDocument/2006/relationships/hyperlink" Target="https://www.almasryalyoum.com/news/details/963281" TargetMode="External"/><Relationship Id="rId448" Type="http://schemas.openxmlformats.org/officeDocument/2006/relationships/hyperlink" Target="https://www.masress.com/akhersaa/273737" TargetMode="External"/><Relationship Id="rId655" Type="http://schemas.openxmlformats.org/officeDocument/2006/relationships/hyperlink" Target="https://www.almasryalyoum.com/news/details/910165" TargetMode="External"/><Relationship Id="rId294" Type="http://schemas.openxmlformats.org/officeDocument/2006/relationships/hyperlink" Target="https://www.masress.com/almesryoon/1023766" TargetMode="External"/><Relationship Id="rId308" Type="http://schemas.openxmlformats.org/officeDocument/2006/relationships/hyperlink" Target="https://www.albawabhnews.com/2071729" TargetMode="External"/><Relationship Id="rId515" Type="http://schemas.openxmlformats.org/officeDocument/2006/relationships/hyperlink" Target="https://fan.elfagr.org/2129365" TargetMode="External"/><Relationship Id="rId722" Type="http://schemas.openxmlformats.org/officeDocument/2006/relationships/hyperlink" Target="https://www.alwafd.news/%D8%A3%D8%AE%D8%A8%D8%A7%D8%B1/1244026--" TargetMode="External"/><Relationship Id="rId89" Type="http://schemas.openxmlformats.org/officeDocument/2006/relationships/hyperlink" Target="https://www.vetogate.com/2312636" TargetMode="External"/><Relationship Id="rId154" Type="http://schemas.openxmlformats.org/officeDocument/2006/relationships/hyperlink" Target="https://www.masress.com/elsaba7/141827" TargetMode="External"/><Relationship Id="rId361" Type="http://schemas.openxmlformats.org/officeDocument/2006/relationships/hyperlink" Target="https://www.vetogate.com/2508799" TargetMode="External"/><Relationship Id="rId599" Type="http://schemas.openxmlformats.org/officeDocument/2006/relationships/hyperlink" Target="https://www.elfagr.org/2129019" TargetMode="External"/><Relationship Id="rId459" Type="http://schemas.openxmlformats.org/officeDocument/2006/relationships/hyperlink" Target="https://www.masress.com/alshaab/333598" TargetMode="External"/><Relationship Id="rId666" Type="http://schemas.openxmlformats.org/officeDocument/2006/relationships/hyperlink" Target="https://www.alwafd.news/%D8%A3%D8%AE%D8%A8%D8%A7%D8%B1/1110039--" TargetMode="External"/><Relationship Id="rId16" Type="http://schemas.openxmlformats.org/officeDocument/2006/relationships/hyperlink" Target="https://www.vetogate.com/2333864" TargetMode="External"/><Relationship Id="rId221" Type="http://schemas.openxmlformats.org/officeDocument/2006/relationships/hyperlink" Target="https://www.alwafd.news/%D8%A3%D8%AE%D8%A8%D8%A7%D8%B1/1244026--" TargetMode="External"/><Relationship Id="rId319" Type="http://schemas.openxmlformats.org/officeDocument/2006/relationships/hyperlink" Target="https://www.elfagr.org/2278775" TargetMode="External"/><Relationship Id="rId526" Type="http://schemas.openxmlformats.org/officeDocument/2006/relationships/hyperlink" Target="https://ahlmasrnews.com/news/-/59521/-" TargetMode="External"/><Relationship Id="rId733" Type="http://schemas.openxmlformats.org/officeDocument/2006/relationships/hyperlink" Target="https://www.vetogate.com/2076107" TargetMode="External"/><Relationship Id="rId165" Type="http://schemas.openxmlformats.org/officeDocument/2006/relationships/hyperlink" Target="https://daily.rosaelyoussef.com/149847/%d8%a7%d8%aa%d9%87%d8%a7%d9%85-%d9%85%d9%87%d9%86%d8%af%d8%b3-%d8%a8%d9%86%d8%b4%d8%b1-%d8%b5%d9%88%d8%b1-%d8%b9%d8%a7%d8%b1%d9%8a%d8%a9-%d9%84%d9%81%d8%aa%d8%a7%d8%a9" TargetMode="External"/><Relationship Id="rId372" Type="http://schemas.openxmlformats.org/officeDocument/2006/relationships/hyperlink" Target="https://www.masress.com/elaosboa/331331" TargetMode="External"/><Relationship Id="rId677" Type="http://schemas.openxmlformats.org/officeDocument/2006/relationships/hyperlink" Target="https://fan.elfagr.org/2089562" TargetMode="External"/><Relationship Id="rId232" Type="http://schemas.openxmlformats.org/officeDocument/2006/relationships/hyperlink" Target="https://www.masrawy.com/news/-/details/0/0/0/877588" TargetMode="External"/><Relationship Id="rId27" Type="http://schemas.openxmlformats.org/officeDocument/2006/relationships/hyperlink" Target="https://www.elbalad.news/2127846" TargetMode="External"/><Relationship Id="rId537" Type="http://schemas.openxmlformats.org/officeDocument/2006/relationships/hyperlink" Target="https://www.vetogate.com/2312636" TargetMode="External"/><Relationship Id="rId744" Type="http://schemas.openxmlformats.org/officeDocument/2006/relationships/hyperlink" Target="https://www.vetogate.com/2236458" TargetMode="External"/><Relationship Id="rId80" Type="http://schemas.openxmlformats.org/officeDocument/2006/relationships/hyperlink" Target="https://www.masress.com/hawadeth/273737" TargetMode="External"/><Relationship Id="rId176" Type="http://schemas.openxmlformats.org/officeDocument/2006/relationships/hyperlink" Target="https://gate.ahram.org.eg/News/906205.aspx" TargetMode="External"/><Relationship Id="rId383" Type="http://schemas.openxmlformats.org/officeDocument/2006/relationships/hyperlink" Target="https://www.elwatannews.com/news/details/1107242" TargetMode="External"/><Relationship Id="rId590" Type="http://schemas.openxmlformats.org/officeDocument/2006/relationships/hyperlink" Target="https://www.masress.com/akhbarelyomgate/54998791" TargetMode="External"/><Relationship Id="rId604" Type="http://schemas.openxmlformats.org/officeDocument/2006/relationships/hyperlink" Target="https://www.albawabhnews.com/2050436" TargetMode="External"/><Relationship Id="rId243" Type="http://schemas.openxmlformats.org/officeDocument/2006/relationships/hyperlink" Target="https://www.masress.com/almesryoon/1011445" TargetMode="External"/><Relationship Id="rId450" Type="http://schemas.openxmlformats.org/officeDocument/2006/relationships/hyperlink" Target="https://www.masress.com/hawadeth/273737" TargetMode="External"/><Relationship Id="rId688" Type="http://schemas.openxmlformats.org/officeDocument/2006/relationships/hyperlink" Target="https://www.masress.com/hawadeth/269373" TargetMode="External"/><Relationship Id="rId38" Type="http://schemas.openxmlformats.org/officeDocument/2006/relationships/hyperlink" Target="https://www.elbalad.news/2413774" TargetMode="External"/><Relationship Id="rId103" Type="http://schemas.openxmlformats.org/officeDocument/2006/relationships/hyperlink" Target="https://www.masress.com/almesryoon/1026899" TargetMode="External"/><Relationship Id="rId310" Type="http://schemas.openxmlformats.org/officeDocument/2006/relationships/hyperlink" Target="https://www.masress.com/tahrirnews/3464493" TargetMode="External"/><Relationship Id="rId548" Type="http://schemas.openxmlformats.org/officeDocument/2006/relationships/hyperlink" Target="https://www.masress.com/tahrirnews/3507051" TargetMode="External"/><Relationship Id="rId91" Type="http://schemas.openxmlformats.org/officeDocument/2006/relationships/hyperlink" Target="https://www.elwatannews.com/news/details/1329835" TargetMode="External"/><Relationship Id="rId187" Type="http://schemas.openxmlformats.org/officeDocument/2006/relationships/hyperlink" Target="https://www.alwafd.news/%D8%A3%D8%AE%D8%A8%D8%A7%D8%B1/1153501--" TargetMode="External"/><Relationship Id="rId394" Type="http://schemas.openxmlformats.org/officeDocument/2006/relationships/hyperlink" Target="https://www.vetogate.com/2158687" TargetMode="External"/><Relationship Id="rId408" Type="http://schemas.openxmlformats.org/officeDocument/2006/relationships/hyperlink" Target="https://www.elfagr.org/2149304" TargetMode="External"/><Relationship Id="rId615" Type="http://schemas.openxmlformats.org/officeDocument/2006/relationships/hyperlink" Target="https://www.masress.com/ahrammassai/285284" TargetMode="External"/><Relationship Id="rId254" Type="http://schemas.openxmlformats.org/officeDocument/2006/relationships/hyperlink" Target="https://www.vetogate.com/2263366" TargetMode="External"/><Relationship Id="rId699" Type="http://schemas.openxmlformats.org/officeDocument/2006/relationships/hyperlink" Target="https://www.masress.com/elmogaz/295171" TargetMode="External"/><Relationship Id="rId49" Type="http://schemas.openxmlformats.org/officeDocument/2006/relationships/hyperlink" Target="https://www.masress.com/akhbarelyomgate/56392328" TargetMode="External"/><Relationship Id="rId114" Type="http://schemas.openxmlformats.org/officeDocument/2006/relationships/hyperlink" Target="https://www.albawabhnews.com/2170486" TargetMode="External"/><Relationship Id="rId461" Type="http://schemas.openxmlformats.org/officeDocument/2006/relationships/hyperlink" Target="https://www.masress.com/tahrirnews/3450440" TargetMode="External"/><Relationship Id="rId559" Type="http://schemas.openxmlformats.org/officeDocument/2006/relationships/hyperlink" Target="https://daily.rosaelyoussef.com/158288/%d9%85%d8%af%d8%b1%d8%b3-%d9%8a%d8%a8%d8%aa%d8%b2-1500-%d9%85%d9%86-%d8%b1%d9%88%d8%a7%d8%af-%d9%81%d9%8a%d8%b3-%d8%a8%d9%88%d9%83" TargetMode="External"/><Relationship Id="rId198" Type="http://schemas.openxmlformats.org/officeDocument/2006/relationships/hyperlink" Target="https://www.elbalad.news/2200989" TargetMode="External"/><Relationship Id="rId321" Type="http://schemas.openxmlformats.org/officeDocument/2006/relationships/hyperlink" Target="https://www.albawabhnews.com/2135686" TargetMode="External"/><Relationship Id="rId419" Type="http://schemas.openxmlformats.org/officeDocument/2006/relationships/hyperlink" Target="https://www.albawabhnews.com/2005100" TargetMode="External"/><Relationship Id="rId626" Type="http://schemas.openxmlformats.org/officeDocument/2006/relationships/hyperlink" Target="https://www.elfagr.org/2385591" TargetMode="External"/><Relationship Id="rId265" Type="http://schemas.openxmlformats.org/officeDocument/2006/relationships/hyperlink" Target="https://www.vetogate.com/2305906" TargetMode="External"/><Relationship Id="rId472" Type="http://schemas.openxmlformats.org/officeDocument/2006/relationships/hyperlink" Target="https://www.masress.com/tahrirnews/3468892" TargetMode="External"/><Relationship Id="rId125" Type="http://schemas.openxmlformats.org/officeDocument/2006/relationships/hyperlink" Target="https://www.masress.com/tahrirnews/3577477" TargetMode="External"/><Relationship Id="rId332" Type="http://schemas.openxmlformats.org/officeDocument/2006/relationships/hyperlink" Target="https://www.vetogate.com/2453619" TargetMode="External"/><Relationship Id="rId637" Type="http://schemas.openxmlformats.org/officeDocument/2006/relationships/hyperlink" Target="https://www.vetogate.com/2084782" TargetMode="External"/><Relationship Id="rId276" Type="http://schemas.openxmlformats.org/officeDocument/2006/relationships/hyperlink" Target="https://www.masress.com/almesryoon/1022264" TargetMode="External"/><Relationship Id="rId483" Type="http://schemas.openxmlformats.org/officeDocument/2006/relationships/hyperlink" Target="https://www.alnaharegypt.com/472595" TargetMode="External"/><Relationship Id="rId690" Type="http://schemas.openxmlformats.org/officeDocument/2006/relationships/hyperlink" Target="https://www.masress.com/almesryoon/1000308" TargetMode="External"/><Relationship Id="rId704" Type="http://schemas.openxmlformats.org/officeDocument/2006/relationships/hyperlink" Target="https://www.alnaharegypt.com/460254" TargetMode="External"/><Relationship Id="rId40" Type="http://schemas.openxmlformats.org/officeDocument/2006/relationships/hyperlink" Target="https://www.elbalad.news/2427510" TargetMode="External"/><Relationship Id="rId136" Type="http://schemas.openxmlformats.org/officeDocument/2006/relationships/hyperlink" Target="https://www.almasryalyoum.com/news/details/887302" TargetMode="External"/><Relationship Id="rId343" Type="http://schemas.openxmlformats.org/officeDocument/2006/relationships/hyperlink" Target="https://www.albawabhnews.com/2232376" TargetMode="External"/><Relationship Id="rId550" Type="http://schemas.openxmlformats.org/officeDocument/2006/relationships/hyperlink" Target="https://www.elfagr.org/2314263" TargetMode="External"/><Relationship Id="rId203" Type="http://schemas.openxmlformats.org/officeDocument/2006/relationships/hyperlink" Target="https://www.albawabhnews.com/1941249" TargetMode="External"/><Relationship Id="rId648" Type="http://schemas.openxmlformats.org/officeDocument/2006/relationships/hyperlink" Target="https://www.alnaharegypt.com/440204" TargetMode="External"/><Relationship Id="rId287" Type="http://schemas.openxmlformats.org/officeDocument/2006/relationships/hyperlink" Target="https://www.alwafd.news/%D8%A3%D8%AE%D8%A8%D8%A7%D8%B1/1302067--" TargetMode="External"/><Relationship Id="rId410" Type="http://schemas.openxmlformats.org/officeDocument/2006/relationships/hyperlink" Target="https://www.elbalad.news/2200989" TargetMode="External"/><Relationship Id="rId494" Type="http://schemas.openxmlformats.org/officeDocument/2006/relationships/hyperlink" Target="https://talkshow.elfagr.org/2348013" TargetMode="External"/><Relationship Id="rId508" Type="http://schemas.openxmlformats.org/officeDocument/2006/relationships/hyperlink" Target="https://talkshow.elfagr.org/2075339" TargetMode="External"/><Relationship Id="rId715" Type="http://schemas.openxmlformats.org/officeDocument/2006/relationships/hyperlink" Target="https://ahlmasrnews.com/news/-/91793/-" TargetMode="External"/><Relationship Id="rId147" Type="http://schemas.openxmlformats.org/officeDocument/2006/relationships/hyperlink" Target="https://www.masress.com/almesryoon/964835" TargetMode="External"/><Relationship Id="rId354" Type="http://schemas.openxmlformats.org/officeDocument/2006/relationships/hyperlink" Target="https://www.elbalad.news/2534908" TargetMode="External"/><Relationship Id="rId51" Type="http://schemas.openxmlformats.org/officeDocument/2006/relationships/hyperlink" Target="https://www.alnaharegypt.com/434602" TargetMode="External"/><Relationship Id="rId561" Type="http://schemas.openxmlformats.org/officeDocument/2006/relationships/hyperlink" Target="https://www.masress.com/fjp/193910" TargetMode="External"/><Relationship Id="rId659" Type="http://schemas.openxmlformats.org/officeDocument/2006/relationships/hyperlink" Target="https://www.vetogate.com/2092367" TargetMode="External"/><Relationship Id="rId214" Type="http://schemas.openxmlformats.org/officeDocument/2006/relationships/hyperlink" Target="https://www.masress.com/gom/1606131204" TargetMode="External"/><Relationship Id="rId298" Type="http://schemas.openxmlformats.org/officeDocument/2006/relationships/hyperlink" Target="https://www.masress.com/almesryoon/1023413" TargetMode="External"/><Relationship Id="rId421" Type="http://schemas.openxmlformats.org/officeDocument/2006/relationships/hyperlink" Target="https://www.elfagr.org/2191901" TargetMode="External"/><Relationship Id="rId519" Type="http://schemas.openxmlformats.org/officeDocument/2006/relationships/hyperlink" Target="https://www.masress.com/fjp/197630" TargetMode="External"/><Relationship Id="rId158" Type="http://schemas.openxmlformats.org/officeDocument/2006/relationships/hyperlink" Target="https://www.vetogate.com/2064647" TargetMode="External"/><Relationship Id="rId726" Type="http://schemas.openxmlformats.org/officeDocument/2006/relationships/hyperlink" Target="https://www.vetogate.com/2356844" TargetMode="External"/><Relationship Id="rId62" Type="http://schemas.openxmlformats.org/officeDocument/2006/relationships/hyperlink" Target="https://www.masress.com/stadelahly/74281" TargetMode="External"/><Relationship Id="rId365" Type="http://schemas.openxmlformats.org/officeDocument/2006/relationships/hyperlink" Target="https://www.alwafd.news/%D8%A3%D8%AE%D8%A8%D8%A7%D8%B1/1043892--" TargetMode="External"/><Relationship Id="rId572" Type="http://schemas.openxmlformats.org/officeDocument/2006/relationships/hyperlink" Target="https://www.masress.com/ahram/1510452" TargetMode="External"/><Relationship Id="rId225" Type="http://schemas.openxmlformats.org/officeDocument/2006/relationships/hyperlink" Target="https://www.albawabhnews.com/2005115" TargetMode="External"/><Relationship Id="rId432" Type="http://schemas.openxmlformats.org/officeDocument/2006/relationships/hyperlink" Target="https://www.masress.com/almesryoon/1011261"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X169"/>
  <sheetViews>
    <sheetView rightToLeft="1" tabSelected="1" zoomScale="106" zoomScaleNormal="106" workbookViewId="0">
      <pane xSplit="1" ySplit="3" topLeftCell="B4" activePane="bottomRight" state="frozen"/>
      <selection pane="topRight" activeCell="B1" sqref="B1"/>
      <selection pane="bottomLeft" activeCell="A4" sqref="A4"/>
      <selection pane="bottomRight" activeCell="B3" sqref="B3"/>
    </sheetView>
  </sheetViews>
  <sheetFormatPr defaultColWidth="9.109375" defaultRowHeight="14.4" x14ac:dyDescent="0.3"/>
  <cols>
    <col min="1" max="1" width="4" customWidth="1"/>
    <col min="2" max="2" width="9.33203125" customWidth="1"/>
    <col min="3" max="3" width="10.88671875" bestFit="1" customWidth="1"/>
    <col min="4" max="4" width="11.109375" bestFit="1" customWidth="1"/>
    <col min="5" max="5" width="11.109375" customWidth="1"/>
    <col min="14" max="17" width="5.6640625" customWidth="1"/>
    <col min="21" max="21" width="5.88671875" customWidth="1"/>
    <col min="23" max="25" width="5.88671875" customWidth="1"/>
    <col min="27" max="28" width="5.88671875" customWidth="1"/>
  </cols>
  <sheetData>
    <row r="1" spans="1:128" ht="19.95" customHeight="1" x14ac:dyDescent="0.3">
      <c r="A1" s="1" t="s">
        <v>734</v>
      </c>
      <c r="B1" s="1"/>
      <c r="C1" s="1" t="s">
        <v>0</v>
      </c>
      <c r="D1" s="1"/>
      <c r="E1" s="1"/>
      <c r="F1" s="1"/>
      <c r="G1" s="1"/>
      <c r="H1" s="1"/>
      <c r="I1" s="1"/>
      <c r="J1" s="1"/>
      <c r="K1" s="1"/>
      <c r="L1" s="1"/>
      <c r="M1" s="1"/>
      <c r="N1" s="1" t="s">
        <v>10</v>
      </c>
      <c r="O1" s="1"/>
      <c r="P1" s="1"/>
      <c r="Q1" s="1"/>
      <c r="R1" s="1"/>
      <c r="S1" s="1"/>
      <c r="T1" s="1"/>
      <c r="U1" s="1" t="s">
        <v>17</v>
      </c>
      <c r="V1" s="1"/>
      <c r="W1" s="1"/>
      <c r="X1" s="1"/>
      <c r="Y1" s="1"/>
      <c r="Z1" s="1"/>
      <c r="AA1" s="1"/>
      <c r="AB1" s="1"/>
      <c r="AC1" s="1" t="s">
        <v>20</v>
      </c>
      <c r="AD1" s="1"/>
      <c r="AE1" s="1"/>
      <c r="AF1" s="1"/>
      <c r="AG1" s="1"/>
      <c r="AH1" s="1"/>
      <c r="AI1" s="1"/>
      <c r="AJ1" s="1" t="s">
        <v>25</v>
      </c>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row>
    <row r="2" spans="1:128" ht="19.95" customHeight="1" x14ac:dyDescent="0.3">
      <c r="A2" s="1"/>
      <c r="B2" s="1"/>
      <c r="C2" s="1"/>
      <c r="D2" s="1"/>
      <c r="E2" s="1"/>
      <c r="F2" s="1"/>
      <c r="G2" s="1"/>
      <c r="H2" s="1"/>
      <c r="I2" s="1"/>
      <c r="J2" s="1"/>
      <c r="K2" s="1"/>
      <c r="L2" s="1"/>
      <c r="M2" s="1"/>
      <c r="N2" s="1"/>
      <c r="O2" s="1"/>
      <c r="P2" s="1"/>
      <c r="Q2" s="1"/>
      <c r="R2" s="1"/>
      <c r="S2" s="1"/>
      <c r="T2" s="1"/>
      <c r="U2" s="1" t="s">
        <v>18</v>
      </c>
      <c r="V2" s="1"/>
      <c r="W2" s="1"/>
      <c r="X2" s="1"/>
      <c r="Y2" s="1" t="s">
        <v>19</v>
      </c>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row>
    <row r="3" spans="1:128" ht="49.2" customHeight="1" x14ac:dyDescent="0.3">
      <c r="A3" s="9" t="s">
        <v>52</v>
      </c>
      <c r="B3" s="9" t="s">
        <v>1475</v>
      </c>
      <c r="C3" s="9" t="s">
        <v>1</v>
      </c>
      <c r="D3" s="9" t="s">
        <v>2</v>
      </c>
      <c r="E3" s="9" t="s">
        <v>1483</v>
      </c>
      <c r="F3" s="9" t="s">
        <v>3</v>
      </c>
      <c r="G3" s="9" t="s">
        <v>4</v>
      </c>
      <c r="H3" s="9" t="s">
        <v>5</v>
      </c>
      <c r="I3" s="9" t="s">
        <v>6</v>
      </c>
      <c r="J3" s="9" t="s">
        <v>7</v>
      </c>
      <c r="K3" s="9" t="s">
        <v>8</v>
      </c>
      <c r="L3" s="9" t="s">
        <v>9</v>
      </c>
      <c r="M3" s="9" t="s">
        <v>1472</v>
      </c>
      <c r="N3" s="9" t="s">
        <v>11</v>
      </c>
      <c r="O3" s="9" t="s">
        <v>12</v>
      </c>
      <c r="P3" s="9" t="s">
        <v>13</v>
      </c>
      <c r="Q3" s="9" t="s">
        <v>14</v>
      </c>
      <c r="R3" s="9" t="s">
        <v>15</v>
      </c>
      <c r="S3" s="9" t="s">
        <v>16</v>
      </c>
      <c r="T3" s="9" t="s">
        <v>1562</v>
      </c>
      <c r="U3" s="9" t="s">
        <v>11</v>
      </c>
      <c r="V3" s="9" t="s">
        <v>18</v>
      </c>
      <c r="W3" s="9" t="s">
        <v>13</v>
      </c>
      <c r="X3" s="9" t="s">
        <v>14</v>
      </c>
      <c r="Y3" s="9" t="s">
        <v>11</v>
      </c>
      <c r="Z3" s="9" t="s">
        <v>19</v>
      </c>
      <c r="AA3" s="9" t="s">
        <v>13</v>
      </c>
      <c r="AB3" s="9" t="s">
        <v>14</v>
      </c>
      <c r="AC3" s="9" t="s">
        <v>21</v>
      </c>
      <c r="AD3" s="9" t="s">
        <v>22</v>
      </c>
      <c r="AE3" s="9" t="s">
        <v>1571</v>
      </c>
      <c r="AF3" s="9" t="s">
        <v>1572</v>
      </c>
      <c r="AG3" s="9" t="s">
        <v>23</v>
      </c>
      <c r="AH3" s="9" t="s">
        <v>1643</v>
      </c>
      <c r="AI3" s="9" t="s">
        <v>24</v>
      </c>
      <c r="AJ3" s="9" t="s">
        <v>26</v>
      </c>
      <c r="AK3" s="9" t="s">
        <v>27</v>
      </c>
      <c r="AL3" s="9" t="s">
        <v>28</v>
      </c>
      <c r="AM3" s="9" t="s">
        <v>29</v>
      </c>
      <c r="AN3" s="9" t="s">
        <v>30</v>
      </c>
      <c r="AO3" s="9" t="s">
        <v>31</v>
      </c>
      <c r="AP3" s="9" t="s">
        <v>32</v>
      </c>
      <c r="AQ3" s="9" t="s">
        <v>33</v>
      </c>
      <c r="AR3" s="9" t="s">
        <v>34</v>
      </c>
      <c r="AS3" s="9" t="s">
        <v>35</v>
      </c>
      <c r="AT3" s="9" t="s">
        <v>36</v>
      </c>
      <c r="AU3" s="9" t="s">
        <v>37</v>
      </c>
      <c r="AV3" s="9" t="s">
        <v>38</v>
      </c>
      <c r="AW3" s="9" t="s">
        <v>39</v>
      </c>
      <c r="AX3" s="9" t="s">
        <v>40</v>
      </c>
      <c r="AY3" s="9" t="s">
        <v>41</v>
      </c>
      <c r="AZ3" s="9" t="s">
        <v>42</v>
      </c>
      <c r="BA3" s="9" t="s">
        <v>43</v>
      </c>
      <c r="BB3" s="9" t="s">
        <v>44</v>
      </c>
      <c r="BC3" s="9" t="s">
        <v>45</v>
      </c>
      <c r="BD3" s="9" t="s">
        <v>46</v>
      </c>
      <c r="BE3" s="9" t="s">
        <v>47</v>
      </c>
      <c r="BF3" s="9" t="s">
        <v>48</v>
      </c>
      <c r="BG3" s="9" t="s">
        <v>49</v>
      </c>
      <c r="BH3" s="9" t="s">
        <v>50</v>
      </c>
      <c r="BI3" s="9" t="s">
        <v>51</v>
      </c>
      <c r="BJ3" s="9" t="s">
        <v>313</v>
      </c>
      <c r="BK3" s="9" t="s">
        <v>314</v>
      </c>
      <c r="BL3" s="9" t="s">
        <v>315</v>
      </c>
      <c r="BM3" s="9" t="s">
        <v>316</v>
      </c>
      <c r="BN3" s="9" t="s">
        <v>317</v>
      </c>
      <c r="BO3" s="9" t="s">
        <v>318</v>
      </c>
      <c r="BP3" s="9" t="s">
        <v>319</v>
      </c>
      <c r="BQ3" s="9" t="s">
        <v>320</v>
      </c>
      <c r="BR3" s="9" t="s">
        <v>321</v>
      </c>
      <c r="BS3" s="9" t="s">
        <v>349</v>
      </c>
      <c r="BT3" s="9" t="s">
        <v>350</v>
      </c>
      <c r="BU3" s="9" t="s">
        <v>351</v>
      </c>
      <c r="BV3" s="9" t="s">
        <v>377</v>
      </c>
      <c r="BW3" s="9" t="s">
        <v>378</v>
      </c>
      <c r="BX3" s="9" t="s">
        <v>379</v>
      </c>
      <c r="BY3" s="9" t="s">
        <v>380</v>
      </c>
      <c r="BZ3" s="9" t="s">
        <v>381</v>
      </c>
      <c r="CA3" s="9" t="s">
        <v>382</v>
      </c>
      <c r="CB3" s="9" t="s">
        <v>383</v>
      </c>
      <c r="CC3" s="9" t="s">
        <v>467</v>
      </c>
      <c r="CD3" s="9" t="s">
        <v>468</v>
      </c>
      <c r="CE3" s="9" t="s">
        <v>469</v>
      </c>
      <c r="CF3" s="9" t="s">
        <v>470</v>
      </c>
      <c r="CG3" s="9" t="s">
        <v>471</v>
      </c>
      <c r="CH3" s="9" t="s">
        <v>472</v>
      </c>
      <c r="CI3" s="9" t="s">
        <v>473</v>
      </c>
      <c r="CJ3" s="9" t="s">
        <v>1578</v>
      </c>
      <c r="CK3" s="9" t="s">
        <v>1579</v>
      </c>
      <c r="CL3" s="9" t="s">
        <v>1580</v>
      </c>
      <c r="CM3" s="9" t="s">
        <v>1581</v>
      </c>
      <c r="CN3" s="9" t="s">
        <v>1582</v>
      </c>
      <c r="CO3" s="9" t="s">
        <v>1583</v>
      </c>
      <c r="CP3" s="9" t="s">
        <v>1584</v>
      </c>
      <c r="CQ3" s="9" t="s">
        <v>1585</v>
      </c>
      <c r="CR3" s="9" t="s">
        <v>1586</v>
      </c>
      <c r="CS3" s="9" t="s">
        <v>1587</v>
      </c>
      <c r="CT3" s="9" t="s">
        <v>1588</v>
      </c>
      <c r="CU3" s="9" t="s">
        <v>1589</v>
      </c>
      <c r="CV3" s="9" t="s">
        <v>1590</v>
      </c>
      <c r="CW3" s="9" t="s">
        <v>1591</v>
      </c>
      <c r="CX3" s="9" t="s">
        <v>1592</v>
      </c>
      <c r="CY3" s="9" t="s">
        <v>1593</v>
      </c>
      <c r="CZ3" s="9" t="s">
        <v>1594</v>
      </c>
      <c r="DA3" s="9" t="s">
        <v>1595</v>
      </c>
      <c r="DB3" s="9" t="s">
        <v>1596</v>
      </c>
      <c r="DC3" s="9" t="s">
        <v>1597</v>
      </c>
      <c r="DD3" s="9" t="s">
        <v>1598</v>
      </c>
      <c r="DE3" s="9" t="s">
        <v>1599</v>
      </c>
      <c r="DF3" s="9" t="s">
        <v>1600</v>
      </c>
      <c r="DG3" s="9" t="s">
        <v>1601</v>
      </c>
      <c r="DH3" s="9" t="s">
        <v>1602</v>
      </c>
      <c r="DI3" s="9" t="s">
        <v>1603</v>
      </c>
      <c r="DJ3" s="9" t="s">
        <v>1604</v>
      </c>
      <c r="DK3" s="9" t="s">
        <v>1605</v>
      </c>
      <c r="DL3" s="9" t="s">
        <v>1606</v>
      </c>
      <c r="DM3" s="9" t="s">
        <v>1607</v>
      </c>
      <c r="DN3" s="9" t="s">
        <v>1608</v>
      </c>
      <c r="DO3" s="9" t="s">
        <v>1609</v>
      </c>
      <c r="DP3" s="9" t="s">
        <v>1610</v>
      </c>
      <c r="DQ3" s="9" t="s">
        <v>1611</v>
      </c>
      <c r="DR3" s="9" t="s">
        <v>1612</v>
      </c>
      <c r="DS3" s="9" t="s">
        <v>1613</v>
      </c>
      <c r="DT3" s="9" t="s">
        <v>1614</v>
      </c>
      <c r="DU3" s="9" t="s">
        <v>1615</v>
      </c>
      <c r="DV3" s="9" t="s">
        <v>1616</v>
      </c>
      <c r="DW3" s="9" t="s">
        <v>1617</v>
      </c>
      <c r="DX3" s="9" t="s">
        <v>1618</v>
      </c>
    </row>
    <row r="4" spans="1:128" x14ac:dyDescent="0.3">
      <c r="A4" s="4">
        <v>1</v>
      </c>
      <c r="B4" s="4" t="s">
        <v>1556</v>
      </c>
      <c r="C4" s="5">
        <v>42371</v>
      </c>
      <c r="D4" s="4" t="s">
        <v>55</v>
      </c>
      <c r="E4" s="4" t="s">
        <v>1636</v>
      </c>
      <c r="F4" s="4" t="s">
        <v>238</v>
      </c>
      <c r="G4" s="4" t="s">
        <v>53</v>
      </c>
      <c r="H4" s="4" t="s">
        <v>1560</v>
      </c>
      <c r="I4" s="4" t="s">
        <v>63</v>
      </c>
      <c r="J4" s="4" t="s">
        <v>1365</v>
      </c>
      <c r="K4" s="4" t="s">
        <v>56</v>
      </c>
      <c r="L4" s="4" t="s">
        <v>107</v>
      </c>
      <c r="M4" s="4" t="s">
        <v>1468</v>
      </c>
      <c r="N4" s="4">
        <v>1</v>
      </c>
      <c r="O4" s="4" t="s">
        <v>1337</v>
      </c>
      <c r="P4" s="4">
        <v>1</v>
      </c>
      <c r="Q4" s="4">
        <v>0</v>
      </c>
      <c r="R4" s="4" t="s">
        <v>55</v>
      </c>
      <c r="S4" s="4" t="s">
        <v>63</v>
      </c>
      <c r="T4" s="4" t="s">
        <v>63</v>
      </c>
      <c r="U4" s="4">
        <v>1</v>
      </c>
      <c r="V4" s="4" t="s">
        <v>1338</v>
      </c>
      <c r="W4" s="4">
        <v>0</v>
      </c>
      <c r="X4" s="4">
        <v>1</v>
      </c>
      <c r="Y4" s="4">
        <v>0</v>
      </c>
      <c r="Z4" s="4">
        <v>0</v>
      </c>
      <c r="AA4" s="4">
        <v>0</v>
      </c>
      <c r="AB4" s="4">
        <v>0</v>
      </c>
      <c r="AC4" s="4" t="s">
        <v>238</v>
      </c>
      <c r="AD4" s="4" t="s">
        <v>874</v>
      </c>
      <c r="AE4" s="4" t="s">
        <v>238</v>
      </c>
      <c r="AF4" s="4" t="s">
        <v>238</v>
      </c>
      <c r="AG4" s="4" t="s">
        <v>238</v>
      </c>
      <c r="AH4" s="4" t="s">
        <v>238</v>
      </c>
      <c r="AI4" s="4" t="s">
        <v>238</v>
      </c>
      <c r="AJ4" s="4" t="s">
        <v>65</v>
      </c>
      <c r="AK4" s="4" t="s">
        <v>1339</v>
      </c>
      <c r="AL4" s="2" t="s">
        <v>1340</v>
      </c>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row>
    <row r="5" spans="1:128" x14ac:dyDescent="0.3">
      <c r="A5" s="4">
        <v>2</v>
      </c>
      <c r="B5" s="4" t="s">
        <v>1556</v>
      </c>
      <c r="C5" s="5">
        <v>42371</v>
      </c>
      <c r="D5" s="4" t="s">
        <v>55</v>
      </c>
      <c r="E5" s="4" t="s">
        <v>1636</v>
      </c>
      <c r="F5" s="4" t="s">
        <v>238</v>
      </c>
      <c r="G5" s="4" t="s">
        <v>53</v>
      </c>
      <c r="H5" s="4" t="s">
        <v>106</v>
      </c>
      <c r="I5" s="4" t="s">
        <v>786</v>
      </c>
      <c r="J5" s="4" t="s">
        <v>1365</v>
      </c>
      <c r="K5" s="4" t="s">
        <v>122</v>
      </c>
      <c r="L5" s="4" t="s">
        <v>107</v>
      </c>
      <c r="M5" s="4" t="s">
        <v>1468</v>
      </c>
      <c r="N5" s="4">
        <v>1</v>
      </c>
      <c r="O5" s="4" t="s">
        <v>238</v>
      </c>
      <c r="P5" s="4">
        <v>1</v>
      </c>
      <c r="Q5" s="4">
        <v>0</v>
      </c>
      <c r="R5" s="4" t="s">
        <v>55</v>
      </c>
      <c r="S5" s="4" t="s">
        <v>1482</v>
      </c>
      <c r="T5" s="4" t="s">
        <v>1482</v>
      </c>
      <c r="U5" s="4">
        <v>2</v>
      </c>
      <c r="V5" s="4" t="s">
        <v>730</v>
      </c>
      <c r="W5" s="4">
        <v>2</v>
      </c>
      <c r="X5" s="4">
        <v>0</v>
      </c>
      <c r="Y5" s="4">
        <v>0</v>
      </c>
      <c r="Z5" s="4">
        <v>0</v>
      </c>
      <c r="AA5" s="4">
        <v>0</v>
      </c>
      <c r="AB5" s="4">
        <v>0</v>
      </c>
      <c r="AC5" s="4" t="s">
        <v>238</v>
      </c>
      <c r="AD5" s="4" t="s">
        <v>874</v>
      </c>
      <c r="AE5" s="4" t="s">
        <v>238</v>
      </c>
      <c r="AF5" s="4" t="s">
        <v>238</v>
      </c>
      <c r="AG5" s="4" t="s">
        <v>238</v>
      </c>
      <c r="AH5" s="4" t="s">
        <v>238</v>
      </c>
      <c r="AI5" s="4" t="s">
        <v>238</v>
      </c>
      <c r="AJ5" s="4" t="s">
        <v>65</v>
      </c>
      <c r="AK5" s="4" t="s">
        <v>728</v>
      </c>
      <c r="AL5" s="2" t="s">
        <v>729</v>
      </c>
      <c r="AM5" s="2" t="s">
        <v>746</v>
      </c>
      <c r="AN5" s="2" t="s">
        <v>745</v>
      </c>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row>
    <row r="6" spans="1:128" x14ac:dyDescent="0.3">
      <c r="A6" s="4">
        <v>3</v>
      </c>
      <c r="B6" s="4" t="s">
        <v>1556</v>
      </c>
      <c r="C6" s="5">
        <v>42378</v>
      </c>
      <c r="D6" s="4" t="s">
        <v>55</v>
      </c>
      <c r="E6" s="4" t="s">
        <v>1636</v>
      </c>
      <c r="F6" s="4" t="s">
        <v>68</v>
      </c>
      <c r="G6" s="4" t="s">
        <v>53</v>
      </c>
      <c r="H6" s="4" t="s">
        <v>1560</v>
      </c>
      <c r="I6" s="4" t="s">
        <v>63</v>
      </c>
      <c r="J6" s="4" t="s">
        <v>1365</v>
      </c>
      <c r="K6" s="4" t="s">
        <v>56</v>
      </c>
      <c r="L6" s="4" t="s">
        <v>107</v>
      </c>
      <c r="M6" s="4" t="s">
        <v>1468</v>
      </c>
      <c r="N6" s="4">
        <v>1</v>
      </c>
      <c r="O6" s="4" t="s">
        <v>72</v>
      </c>
      <c r="P6" s="4">
        <v>1</v>
      </c>
      <c r="Q6" s="4">
        <v>0</v>
      </c>
      <c r="R6" s="4" t="s">
        <v>55</v>
      </c>
      <c r="S6" s="4" t="s">
        <v>63</v>
      </c>
      <c r="T6" s="4" t="s">
        <v>63</v>
      </c>
      <c r="U6" s="4">
        <v>50</v>
      </c>
      <c r="V6" s="4" t="s">
        <v>238</v>
      </c>
      <c r="W6" s="4">
        <v>0</v>
      </c>
      <c r="X6" s="4">
        <v>50</v>
      </c>
      <c r="Y6" s="4">
        <v>0</v>
      </c>
      <c r="Z6" s="4">
        <v>0</v>
      </c>
      <c r="AA6" s="4">
        <v>0</v>
      </c>
      <c r="AB6" s="4">
        <v>0</v>
      </c>
      <c r="AC6" s="4" t="s">
        <v>238</v>
      </c>
      <c r="AD6" s="4" t="s">
        <v>874</v>
      </c>
      <c r="AE6" s="4" t="s">
        <v>238</v>
      </c>
      <c r="AF6" s="4" t="s">
        <v>238</v>
      </c>
      <c r="AG6" s="4" t="s">
        <v>238</v>
      </c>
      <c r="AH6" s="4" t="s">
        <v>238</v>
      </c>
      <c r="AI6" s="4" t="s">
        <v>238</v>
      </c>
      <c r="AJ6" s="4" t="s">
        <v>65</v>
      </c>
      <c r="AK6" s="4" t="s">
        <v>69</v>
      </c>
      <c r="AL6" s="4" t="s">
        <v>70</v>
      </c>
      <c r="AM6" s="2" t="s">
        <v>70</v>
      </c>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4"/>
      <c r="DQ6" s="4"/>
      <c r="DR6" s="4"/>
      <c r="DS6" s="4"/>
      <c r="DT6" s="4"/>
      <c r="DU6" s="4"/>
      <c r="DV6" s="4"/>
      <c r="DW6" s="4"/>
      <c r="DX6" s="4"/>
    </row>
    <row r="7" spans="1:128" x14ac:dyDescent="0.3">
      <c r="A7" s="4">
        <v>4</v>
      </c>
      <c r="B7" s="4" t="s">
        <v>1556</v>
      </c>
      <c r="C7" s="5">
        <v>42378</v>
      </c>
      <c r="D7" s="4" t="s">
        <v>55</v>
      </c>
      <c r="E7" s="4" t="s">
        <v>1636</v>
      </c>
      <c r="F7" s="4" t="s">
        <v>61</v>
      </c>
      <c r="G7" s="4" t="s">
        <v>53</v>
      </c>
      <c r="H7" s="4" t="s">
        <v>1560</v>
      </c>
      <c r="I7" s="4" t="s">
        <v>63</v>
      </c>
      <c r="J7" s="4" t="s">
        <v>1365</v>
      </c>
      <c r="K7" s="4" t="s">
        <v>56</v>
      </c>
      <c r="L7" s="4" t="s">
        <v>107</v>
      </c>
      <c r="M7" s="4" t="s">
        <v>1468</v>
      </c>
      <c r="N7" s="4">
        <v>1</v>
      </c>
      <c r="O7" s="4" t="s">
        <v>73</v>
      </c>
      <c r="P7" s="4">
        <v>1</v>
      </c>
      <c r="Q7" s="4">
        <v>0</v>
      </c>
      <c r="R7" s="4" t="s">
        <v>55</v>
      </c>
      <c r="S7" s="4" t="s">
        <v>63</v>
      </c>
      <c r="T7" s="4" t="s">
        <v>63</v>
      </c>
      <c r="U7" s="4">
        <v>30</v>
      </c>
      <c r="V7" s="4" t="s">
        <v>238</v>
      </c>
      <c r="W7" s="4">
        <v>0</v>
      </c>
      <c r="X7" s="4">
        <v>30</v>
      </c>
      <c r="Y7" s="4">
        <v>0</v>
      </c>
      <c r="Z7" s="4">
        <v>0</v>
      </c>
      <c r="AA7" s="4">
        <v>0</v>
      </c>
      <c r="AB7" s="4">
        <v>0</v>
      </c>
      <c r="AC7" s="4" t="s">
        <v>238</v>
      </c>
      <c r="AD7" s="4" t="s">
        <v>874</v>
      </c>
      <c r="AE7" s="4" t="s">
        <v>238</v>
      </c>
      <c r="AF7" s="4" t="s">
        <v>238</v>
      </c>
      <c r="AG7" s="4" t="s">
        <v>238</v>
      </c>
      <c r="AH7" s="4" t="s">
        <v>238</v>
      </c>
      <c r="AI7" s="4" t="s">
        <v>238</v>
      </c>
      <c r="AJ7" s="4" t="s">
        <v>65</v>
      </c>
      <c r="AK7" s="4" t="s">
        <v>69</v>
      </c>
      <c r="AL7" s="4" t="s">
        <v>70</v>
      </c>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4"/>
      <c r="DL7" s="4"/>
      <c r="DM7" s="4"/>
      <c r="DN7" s="4"/>
      <c r="DO7" s="4"/>
      <c r="DP7" s="4"/>
      <c r="DQ7" s="4"/>
      <c r="DR7" s="4"/>
      <c r="DS7" s="4"/>
      <c r="DT7" s="4"/>
      <c r="DU7" s="4"/>
      <c r="DV7" s="4"/>
      <c r="DW7" s="4"/>
      <c r="DX7" s="4"/>
    </row>
    <row r="8" spans="1:128" x14ac:dyDescent="0.3">
      <c r="A8" s="4">
        <v>5</v>
      </c>
      <c r="B8" s="4" t="s">
        <v>1556</v>
      </c>
      <c r="C8" s="5">
        <v>42378</v>
      </c>
      <c r="D8" s="4" t="s">
        <v>55</v>
      </c>
      <c r="E8" s="4" t="s">
        <v>1636</v>
      </c>
      <c r="F8" s="4" t="s">
        <v>222</v>
      </c>
      <c r="G8" s="4" t="s">
        <v>53</v>
      </c>
      <c r="H8" s="4" t="s">
        <v>161</v>
      </c>
      <c r="I8" s="4" t="s">
        <v>63</v>
      </c>
      <c r="J8" s="4" t="s">
        <v>1365</v>
      </c>
      <c r="K8" s="4" t="s">
        <v>56</v>
      </c>
      <c r="L8" s="4" t="s">
        <v>107</v>
      </c>
      <c r="M8" s="4" t="s">
        <v>1468</v>
      </c>
      <c r="N8" s="4">
        <v>1</v>
      </c>
      <c r="O8" s="4" t="s">
        <v>74</v>
      </c>
      <c r="P8" s="4">
        <v>1</v>
      </c>
      <c r="Q8" s="4">
        <v>0</v>
      </c>
      <c r="R8" s="4" t="s">
        <v>55</v>
      </c>
      <c r="S8" s="4" t="s">
        <v>63</v>
      </c>
      <c r="T8" s="4" t="s">
        <v>63</v>
      </c>
      <c r="U8" s="4">
        <v>3</v>
      </c>
      <c r="V8" s="4" t="s">
        <v>238</v>
      </c>
      <c r="W8" s="4">
        <v>0</v>
      </c>
      <c r="X8" s="4">
        <v>3</v>
      </c>
      <c r="Y8" s="4">
        <v>0</v>
      </c>
      <c r="Z8" s="4">
        <v>0</v>
      </c>
      <c r="AA8" s="4">
        <v>0</v>
      </c>
      <c r="AB8" s="4">
        <v>0</v>
      </c>
      <c r="AC8" s="4" t="s">
        <v>238</v>
      </c>
      <c r="AD8" s="4" t="s">
        <v>874</v>
      </c>
      <c r="AE8" s="4" t="s">
        <v>75</v>
      </c>
      <c r="AF8" s="4" t="s">
        <v>75</v>
      </c>
      <c r="AG8" s="4" t="s">
        <v>238</v>
      </c>
      <c r="AH8" s="4" t="s">
        <v>238</v>
      </c>
      <c r="AI8" s="4" t="s">
        <v>238</v>
      </c>
      <c r="AJ8" s="4" t="s">
        <v>65</v>
      </c>
      <c r="AK8" s="4" t="s">
        <v>69</v>
      </c>
      <c r="AL8" s="2" t="s">
        <v>70</v>
      </c>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c r="DI8" s="4"/>
      <c r="DJ8" s="4"/>
      <c r="DK8" s="4"/>
      <c r="DL8" s="4"/>
      <c r="DM8" s="4"/>
      <c r="DN8" s="4"/>
      <c r="DO8" s="4"/>
      <c r="DP8" s="4"/>
      <c r="DQ8" s="4"/>
      <c r="DR8" s="4"/>
      <c r="DS8" s="4"/>
      <c r="DT8" s="4"/>
      <c r="DU8" s="4"/>
      <c r="DV8" s="4"/>
      <c r="DW8" s="4"/>
      <c r="DX8" s="4"/>
    </row>
    <row r="9" spans="1:128" x14ac:dyDescent="0.3">
      <c r="A9" s="4">
        <v>6</v>
      </c>
      <c r="B9" s="4" t="s">
        <v>1556</v>
      </c>
      <c r="C9" s="5">
        <v>42386</v>
      </c>
      <c r="D9" s="4" t="s">
        <v>54</v>
      </c>
      <c r="E9" s="4" t="s">
        <v>1632</v>
      </c>
      <c r="F9" s="4" t="s">
        <v>451</v>
      </c>
      <c r="G9" s="4" t="s">
        <v>53</v>
      </c>
      <c r="H9" s="4" t="s">
        <v>161</v>
      </c>
      <c r="I9" s="4" t="s">
        <v>67</v>
      </c>
      <c r="J9" s="4" t="s">
        <v>1365</v>
      </c>
      <c r="K9" s="4" t="s">
        <v>56</v>
      </c>
      <c r="L9" s="4" t="s">
        <v>107</v>
      </c>
      <c r="M9" s="4" t="s">
        <v>1468</v>
      </c>
      <c r="N9" s="4">
        <v>1</v>
      </c>
      <c r="O9" s="4" t="s">
        <v>148</v>
      </c>
      <c r="P9" s="4">
        <v>1</v>
      </c>
      <c r="Q9" s="4">
        <v>0</v>
      </c>
      <c r="R9" s="4" t="s">
        <v>54</v>
      </c>
      <c r="S9" s="4" t="s">
        <v>67</v>
      </c>
      <c r="T9" s="4" t="s">
        <v>67</v>
      </c>
      <c r="U9" s="4">
        <v>1</v>
      </c>
      <c r="V9" s="4" t="s">
        <v>238</v>
      </c>
      <c r="W9" s="4">
        <v>1</v>
      </c>
      <c r="X9" s="4">
        <v>0</v>
      </c>
      <c r="Y9" s="4">
        <v>0</v>
      </c>
      <c r="Z9" s="4">
        <v>0</v>
      </c>
      <c r="AA9" s="4">
        <v>0</v>
      </c>
      <c r="AB9" s="4">
        <v>0</v>
      </c>
      <c r="AC9" s="4" t="s">
        <v>517</v>
      </c>
      <c r="AD9" s="4" t="s">
        <v>79</v>
      </c>
      <c r="AE9" s="4" t="s">
        <v>75</v>
      </c>
      <c r="AF9" s="4" t="s">
        <v>75</v>
      </c>
      <c r="AG9" s="4" t="s">
        <v>238</v>
      </c>
      <c r="AH9" s="4" t="s">
        <v>238</v>
      </c>
      <c r="AI9" s="4" t="s">
        <v>518</v>
      </c>
      <c r="AJ9" s="4" t="s">
        <v>66</v>
      </c>
      <c r="AK9" s="4" t="s">
        <v>71</v>
      </c>
      <c r="AL9" s="2" t="s">
        <v>62</v>
      </c>
      <c r="AM9" s="4" t="s">
        <v>391</v>
      </c>
      <c r="AN9" s="2" t="s">
        <v>519</v>
      </c>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c r="DF9" s="4"/>
      <c r="DG9" s="4"/>
      <c r="DH9" s="4"/>
      <c r="DI9" s="4"/>
      <c r="DJ9" s="4"/>
      <c r="DK9" s="4"/>
      <c r="DL9" s="4"/>
      <c r="DM9" s="4"/>
      <c r="DN9" s="4"/>
      <c r="DO9" s="4"/>
      <c r="DP9" s="4"/>
      <c r="DQ9" s="4"/>
      <c r="DR9" s="4"/>
      <c r="DS9" s="4"/>
      <c r="DT9" s="4"/>
      <c r="DU9" s="4"/>
      <c r="DV9" s="4"/>
      <c r="DW9" s="4"/>
      <c r="DX9" s="4"/>
    </row>
    <row r="10" spans="1:128" x14ac:dyDescent="0.3">
      <c r="A10" s="4">
        <v>7</v>
      </c>
      <c r="B10" s="4" t="s">
        <v>1556</v>
      </c>
      <c r="C10" s="5">
        <v>42390</v>
      </c>
      <c r="D10" s="4" t="s">
        <v>58</v>
      </c>
      <c r="E10" s="4" t="s">
        <v>1626</v>
      </c>
      <c r="F10" s="4" t="s">
        <v>58</v>
      </c>
      <c r="G10" s="4" t="s">
        <v>53</v>
      </c>
      <c r="H10" s="4" t="s">
        <v>1560</v>
      </c>
      <c r="I10" s="4" t="s">
        <v>67</v>
      </c>
      <c r="J10" s="4" t="s">
        <v>1365</v>
      </c>
      <c r="K10" s="4" t="s">
        <v>56</v>
      </c>
      <c r="L10" s="4" t="s">
        <v>107</v>
      </c>
      <c r="M10" s="4" t="s">
        <v>1468</v>
      </c>
      <c r="N10" s="4">
        <v>1</v>
      </c>
      <c r="O10" s="4" t="s">
        <v>793</v>
      </c>
      <c r="P10" s="4">
        <v>1</v>
      </c>
      <c r="Q10" s="4">
        <v>0</v>
      </c>
      <c r="R10" s="4" t="s">
        <v>58</v>
      </c>
      <c r="S10" s="4" t="s">
        <v>67</v>
      </c>
      <c r="T10" s="4" t="s">
        <v>67</v>
      </c>
      <c r="U10" s="4">
        <v>1</v>
      </c>
      <c r="V10" s="4" t="s">
        <v>1488</v>
      </c>
      <c r="W10" s="4">
        <v>0</v>
      </c>
      <c r="X10" s="4">
        <v>1</v>
      </c>
      <c r="Y10" s="4">
        <v>0</v>
      </c>
      <c r="Z10" s="4">
        <v>0</v>
      </c>
      <c r="AA10" s="4">
        <v>0</v>
      </c>
      <c r="AB10" s="4">
        <v>0</v>
      </c>
      <c r="AC10" s="4" t="s">
        <v>1489</v>
      </c>
      <c r="AD10" s="4" t="s">
        <v>874</v>
      </c>
      <c r="AE10" s="4" t="s">
        <v>75</v>
      </c>
      <c r="AF10" s="4" t="s">
        <v>75</v>
      </c>
      <c r="AG10" s="4" t="s">
        <v>238</v>
      </c>
      <c r="AH10" s="4" t="s">
        <v>238</v>
      </c>
      <c r="AI10" s="7" t="s">
        <v>59</v>
      </c>
      <c r="AJ10" s="4" t="s">
        <v>66</v>
      </c>
      <c r="AK10" s="4" t="s">
        <v>60</v>
      </c>
      <c r="AL10" s="2" t="s">
        <v>64</v>
      </c>
      <c r="AM10" s="2" t="s">
        <v>76</v>
      </c>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c r="DF10" s="4"/>
      <c r="DG10" s="4"/>
      <c r="DH10" s="4"/>
      <c r="DI10" s="4"/>
      <c r="DJ10" s="4"/>
      <c r="DK10" s="4"/>
      <c r="DL10" s="4"/>
      <c r="DM10" s="4"/>
      <c r="DN10" s="4"/>
      <c r="DO10" s="4"/>
      <c r="DP10" s="4"/>
      <c r="DQ10" s="4"/>
      <c r="DR10" s="4"/>
      <c r="DS10" s="4"/>
      <c r="DT10" s="4"/>
      <c r="DU10" s="4"/>
      <c r="DV10" s="4"/>
      <c r="DW10" s="4"/>
      <c r="DX10" s="4"/>
    </row>
    <row r="11" spans="1:128" x14ac:dyDescent="0.3">
      <c r="A11" s="4">
        <v>8</v>
      </c>
      <c r="B11" s="4" t="s">
        <v>1556</v>
      </c>
      <c r="C11" s="5">
        <v>42403</v>
      </c>
      <c r="D11" s="4" t="s">
        <v>131</v>
      </c>
      <c r="E11" s="4" t="s">
        <v>1636</v>
      </c>
      <c r="F11" s="4" t="s">
        <v>160</v>
      </c>
      <c r="G11" s="4" t="s">
        <v>53</v>
      </c>
      <c r="H11" s="4" t="s">
        <v>1560</v>
      </c>
      <c r="I11" s="4" t="s">
        <v>67</v>
      </c>
      <c r="J11" s="4" t="s">
        <v>1365</v>
      </c>
      <c r="K11" s="4" t="s">
        <v>56</v>
      </c>
      <c r="L11" s="4" t="s">
        <v>107</v>
      </c>
      <c r="M11" s="4" t="s">
        <v>1473</v>
      </c>
      <c r="N11" s="4">
        <v>7</v>
      </c>
      <c r="O11" s="4" t="s">
        <v>162</v>
      </c>
      <c r="P11" s="4">
        <v>4</v>
      </c>
      <c r="Q11" s="4">
        <v>3</v>
      </c>
      <c r="R11" s="4" t="s">
        <v>131</v>
      </c>
      <c r="S11" s="4" t="s">
        <v>67</v>
      </c>
      <c r="T11" s="4" t="s">
        <v>67</v>
      </c>
      <c r="U11" s="4">
        <v>3</v>
      </c>
      <c r="V11" s="4" t="s">
        <v>238</v>
      </c>
      <c r="W11" s="4">
        <v>3</v>
      </c>
      <c r="X11" s="4">
        <v>0</v>
      </c>
      <c r="Y11" s="4">
        <v>0</v>
      </c>
      <c r="Z11" s="4">
        <v>0</v>
      </c>
      <c r="AA11" s="4">
        <v>0</v>
      </c>
      <c r="AB11" s="4">
        <v>0</v>
      </c>
      <c r="AC11" s="4" t="s">
        <v>591</v>
      </c>
      <c r="AD11" s="4" t="s">
        <v>86</v>
      </c>
      <c r="AE11" s="4" t="s">
        <v>75</v>
      </c>
      <c r="AF11" s="4" t="s">
        <v>75</v>
      </c>
      <c r="AG11" s="4" t="s">
        <v>163</v>
      </c>
      <c r="AH11" s="4" t="s">
        <v>163</v>
      </c>
      <c r="AI11" s="4" t="s">
        <v>238</v>
      </c>
      <c r="AJ11" s="4" t="s">
        <v>66</v>
      </c>
      <c r="AK11" s="4" t="s">
        <v>164</v>
      </c>
      <c r="AL11" s="2" t="s">
        <v>165</v>
      </c>
      <c r="AM11" s="4" t="s">
        <v>166</v>
      </c>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row>
    <row r="12" spans="1:128" x14ac:dyDescent="0.3">
      <c r="A12" s="4">
        <v>9</v>
      </c>
      <c r="B12" s="4" t="s">
        <v>1556</v>
      </c>
      <c r="C12" s="5">
        <v>42405</v>
      </c>
      <c r="D12" s="4" t="s">
        <v>131</v>
      </c>
      <c r="E12" s="4" t="s">
        <v>1636</v>
      </c>
      <c r="F12" s="4" t="s">
        <v>751</v>
      </c>
      <c r="G12" s="4" t="s">
        <v>53</v>
      </c>
      <c r="H12" s="4" t="s">
        <v>1560</v>
      </c>
      <c r="I12" s="4" t="s">
        <v>67</v>
      </c>
      <c r="J12" s="4" t="s">
        <v>1365</v>
      </c>
      <c r="K12" s="4" t="s">
        <v>56</v>
      </c>
      <c r="L12" s="4" t="s">
        <v>107</v>
      </c>
      <c r="M12" s="4" t="s">
        <v>1468</v>
      </c>
      <c r="N12" s="4">
        <v>1</v>
      </c>
      <c r="O12" s="4" t="s">
        <v>750</v>
      </c>
      <c r="P12" s="4">
        <v>1</v>
      </c>
      <c r="Q12" s="4">
        <v>0</v>
      </c>
      <c r="R12" s="4" t="s">
        <v>751</v>
      </c>
      <c r="S12" s="4" t="s">
        <v>1477</v>
      </c>
      <c r="T12" s="4" t="s">
        <v>1477</v>
      </c>
      <c r="U12" s="4">
        <v>1</v>
      </c>
      <c r="V12" s="4" t="s">
        <v>1108</v>
      </c>
      <c r="W12" s="4">
        <v>0</v>
      </c>
      <c r="X12" s="4">
        <v>1</v>
      </c>
      <c r="Y12" s="4">
        <v>0</v>
      </c>
      <c r="Z12" s="4">
        <v>0</v>
      </c>
      <c r="AA12" s="4">
        <v>0</v>
      </c>
      <c r="AB12" s="4">
        <v>0</v>
      </c>
      <c r="AC12" s="4" t="s">
        <v>1492</v>
      </c>
      <c r="AD12" s="4" t="s">
        <v>86</v>
      </c>
      <c r="AE12" s="4" t="s">
        <v>75</v>
      </c>
      <c r="AF12" s="4" t="s">
        <v>75</v>
      </c>
      <c r="AG12" s="4" t="s">
        <v>238</v>
      </c>
      <c r="AH12" s="4" t="s">
        <v>238</v>
      </c>
      <c r="AI12" s="4" t="s">
        <v>238</v>
      </c>
      <c r="AJ12" s="4" t="s">
        <v>66</v>
      </c>
      <c r="AK12" s="4" t="s">
        <v>752</v>
      </c>
      <c r="AL12" s="2" t="s">
        <v>753</v>
      </c>
      <c r="AM12" s="2" t="s">
        <v>754</v>
      </c>
      <c r="AN12" s="4" t="s">
        <v>1109</v>
      </c>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row>
    <row r="13" spans="1:128" x14ac:dyDescent="0.3">
      <c r="A13" s="4">
        <v>10</v>
      </c>
      <c r="B13" s="4" t="s">
        <v>1556</v>
      </c>
      <c r="C13" s="5">
        <v>42406</v>
      </c>
      <c r="D13" s="4" t="s">
        <v>77</v>
      </c>
      <c r="E13" s="4" t="s">
        <v>1628</v>
      </c>
      <c r="F13" s="4" t="s">
        <v>369</v>
      </c>
      <c r="G13" s="4" t="s">
        <v>53</v>
      </c>
      <c r="H13" s="4" t="s">
        <v>1560</v>
      </c>
      <c r="I13" s="4" t="s">
        <v>67</v>
      </c>
      <c r="J13" s="4" t="s">
        <v>1365</v>
      </c>
      <c r="K13" s="4" t="s">
        <v>56</v>
      </c>
      <c r="L13" s="4" t="s">
        <v>107</v>
      </c>
      <c r="M13" s="4" t="s">
        <v>1473</v>
      </c>
      <c r="N13" s="4">
        <v>3</v>
      </c>
      <c r="O13" s="4" t="s">
        <v>78</v>
      </c>
      <c r="P13" s="4">
        <v>2</v>
      </c>
      <c r="Q13" s="4">
        <v>1</v>
      </c>
      <c r="R13" s="4" t="s">
        <v>77</v>
      </c>
      <c r="S13" s="4" t="s">
        <v>67</v>
      </c>
      <c r="T13" s="4" t="s">
        <v>67</v>
      </c>
      <c r="U13" s="4">
        <v>1</v>
      </c>
      <c r="V13" s="4" t="s">
        <v>398</v>
      </c>
      <c r="W13" s="4">
        <v>1</v>
      </c>
      <c r="X13" s="4">
        <v>0</v>
      </c>
      <c r="Y13" s="4">
        <v>0</v>
      </c>
      <c r="Z13" s="4">
        <v>0</v>
      </c>
      <c r="AA13" s="4">
        <v>0</v>
      </c>
      <c r="AB13" s="4">
        <v>0</v>
      </c>
      <c r="AC13" s="4" t="s">
        <v>398</v>
      </c>
      <c r="AD13" s="4" t="s">
        <v>79</v>
      </c>
      <c r="AE13" s="4" t="s">
        <v>75</v>
      </c>
      <c r="AF13" s="4" t="s">
        <v>75</v>
      </c>
      <c r="AG13" s="4" t="s">
        <v>238</v>
      </c>
      <c r="AH13" s="4" t="s">
        <v>238</v>
      </c>
      <c r="AI13" s="4" t="s">
        <v>82</v>
      </c>
      <c r="AJ13" s="4" t="s">
        <v>66</v>
      </c>
      <c r="AK13" s="4" t="s">
        <v>80</v>
      </c>
      <c r="AL13" s="2" t="s">
        <v>81</v>
      </c>
      <c r="AM13" s="2" t="s">
        <v>83</v>
      </c>
      <c r="AN13" s="2" t="s">
        <v>84</v>
      </c>
      <c r="AO13" s="4" t="s">
        <v>392</v>
      </c>
      <c r="AP13" s="2" t="s">
        <v>520</v>
      </c>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c r="DF13" s="4"/>
      <c r="DG13" s="4"/>
      <c r="DH13" s="4"/>
      <c r="DI13" s="4"/>
      <c r="DJ13" s="4"/>
      <c r="DK13" s="4"/>
      <c r="DL13" s="4"/>
      <c r="DM13" s="4"/>
      <c r="DN13" s="4"/>
      <c r="DO13" s="4"/>
      <c r="DP13" s="4"/>
      <c r="DQ13" s="4"/>
      <c r="DR13" s="4"/>
      <c r="DS13" s="4"/>
      <c r="DT13" s="4"/>
      <c r="DU13" s="4"/>
      <c r="DV13" s="4"/>
      <c r="DW13" s="4"/>
      <c r="DX13" s="4"/>
    </row>
    <row r="14" spans="1:128" x14ac:dyDescent="0.3">
      <c r="A14" s="4">
        <v>11</v>
      </c>
      <c r="B14" s="4" t="s">
        <v>1556</v>
      </c>
      <c r="C14" s="5">
        <v>42406</v>
      </c>
      <c r="D14" s="4" t="s">
        <v>264</v>
      </c>
      <c r="E14" s="4" t="s">
        <v>1626</v>
      </c>
      <c r="F14" s="4" t="s">
        <v>521</v>
      </c>
      <c r="G14" s="4" t="s">
        <v>53</v>
      </c>
      <c r="H14" s="4" t="s">
        <v>1560</v>
      </c>
      <c r="I14" s="4" t="s">
        <v>67</v>
      </c>
      <c r="J14" s="4" t="s">
        <v>1561</v>
      </c>
      <c r="K14" s="4" t="s">
        <v>122</v>
      </c>
      <c r="L14" s="4" t="s">
        <v>107</v>
      </c>
      <c r="M14" s="4" t="s">
        <v>1468</v>
      </c>
      <c r="N14" s="4">
        <v>1</v>
      </c>
      <c r="O14" s="4" t="s">
        <v>523</v>
      </c>
      <c r="P14" s="4">
        <v>1</v>
      </c>
      <c r="Q14" s="4">
        <v>0</v>
      </c>
      <c r="R14" s="4" t="s">
        <v>521</v>
      </c>
      <c r="S14" s="4" t="s">
        <v>1479</v>
      </c>
      <c r="T14" s="4" t="s">
        <v>1479</v>
      </c>
      <c r="U14" s="4">
        <v>1</v>
      </c>
      <c r="V14" s="4" t="s">
        <v>524</v>
      </c>
      <c r="W14" s="4">
        <v>1</v>
      </c>
      <c r="X14" s="4">
        <v>0</v>
      </c>
      <c r="Y14" s="4">
        <v>0</v>
      </c>
      <c r="Z14" s="4">
        <v>0</v>
      </c>
      <c r="AA14" s="4">
        <v>0</v>
      </c>
      <c r="AB14" s="4">
        <v>0</v>
      </c>
      <c r="AC14" s="4" t="s">
        <v>525</v>
      </c>
      <c r="AD14" s="4" t="s">
        <v>79</v>
      </c>
      <c r="AE14" s="4" t="s">
        <v>75</v>
      </c>
      <c r="AF14" s="4" t="s">
        <v>75</v>
      </c>
      <c r="AG14" s="4" t="s">
        <v>238</v>
      </c>
      <c r="AH14" s="4" t="s">
        <v>238</v>
      </c>
      <c r="AI14" s="4" t="s">
        <v>238</v>
      </c>
      <c r="AJ14" s="4" t="s">
        <v>66</v>
      </c>
      <c r="AK14" s="4" t="s">
        <v>526</v>
      </c>
      <c r="AL14" s="2" t="s">
        <v>527</v>
      </c>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c r="DF14" s="4"/>
      <c r="DG14" s="4"/>
      <c r="DH14" s="4"/>
      <c r="DI14" s="4"/>
      <c r="DJ14" s="4"/>
      <c r="DK14" s="4"/>
      <c r="DL14" s="4"/>
      <c r="DM14" s="4"/>
      <c r="DN14" s="4"/>
      <c r="DO14" s="4"/>
      <c r="DP14" s="4"/>
      <c r="DQ14" s="4"/>
      <c r="DR14" s="4"/>
      <c r="DS14" s="4"/>
      <c r="DT14" s="4"/>
      <c r="DU14" s="4"/>
      <c r="DV14" s="4"/>
      <c r="DW14" s="4"/>
      <c r="DX14" s="4"/>
    </row>
    <row r="15" spans="1:128" x14ac:dyDescent="0.3">
      <c r="A15" s="4">
        <v>12</v>
      </c>
      <c r="B15" s="4" t="s">
        <v>1556</v>
      </c>
      <c r="C15" s="5">
        <v>42408</v>
      </c>
      <c r="D15" s="4" t="s">
        <v>55</v>
      </c>
      <c r="E15" s="4" t="s">
        <v>1636</v>
      </c>
      <c r="F15" s="4" t="s">
        <v>61</v>
      </c>
      <c r="G15" s="4" t="s">
        <v>53</v>
      </c>
      <c r="H15" s="4" t="s">
        <v>161</v>
      </c>
      <c r="I15" s="4" t="s">
        <v>67</v>
      </c>
      <c r="J15" s="4" t="s">
        <v>1561</v>
      </c>
      <c r="K15" s="4" t="s">
        <v>56</v>
      </c>
      <c r="L15" s="4" t="s">
        <v>107</v>
      </c>
      <c r="M15" s="4" t="s">
        <v>1468</v>
      </c>
      <c r="N15" s="4">
        <v>1</v>
      </c>
      <c r="O15" s="4" t="s">
        <v>85</v>
      </c>
      <c r="P15" s="4">
        <v>1</v>
      </c>
      <c r="Q15" s="4">
        <v>0</v>
      </c>
      <c r="R15" s="4" t="s">
        <v>61</v>
      </c>
      <c r="S15" s="4" t="s">
        <v>67</v>
      </c>
      <c r="T15" s="4" t="s">
        <v>67</v>
      </c>
      <c r="U15" s="4">
        <v>40</v>
      </c>
      <c r="V15" s="4" t="s">
        <v>238</v>
      </c>
      <c r="W15" s="4">
        <v>0</v>
      </c>
      <c r="X15" s="4">
        <v>40</v>
      </c>
      <c r="Y15" s="4">
        <v>0</v>
      </c>
      <c r="Z15" s="4">
        <v>0</v>
      </c>
      <c r="AA15" s="4">
        <v>0</v>
      </c>
      <c r="AB15" s="4">
        <v>0</v>
      </c>
      <c r="AC15" s="4" t="s">
        <v>1493</v>
      </c>
      <c r="AD15" s="4" t="s">
        <v>86</v>
      </c>
      <c r="AE15" s="4" t="s">
        <v>75</v>
      </c>
      <c r="AF15" s="4" t="s">
        <v>75</v>
      </c>
      <c r="AG15" s="4" t="s">
        <v>238</v>
      </c>
      <c r="AH15" s="4" t="s">
        <v>238</v>
      </c>
      <c r="AI15" s="4" t="s">
        <v>238</v>
      </c>
      <c r="AJ15" s="4" t="s">
        <v>66</v>
      </c>
      <c r="AK15" s="4" t="s">
        <v>87</v>
      </c>
      <c r="AL15" s="2" t="s">
        <v>88</v>
      </c>
      <c r="AM15" s="2" t="s">
        <v>88</v>
      </c>
      <c r="AN15" s="2"/>
      <c r="AO15" s="2"/>
      <c r="AP15" s="2"/>
      <c r="AQ15" s="2"/>
      <c r="AR15" s="2"/>
      <c r="AS15" s="2"/>
      <c r="AT15" s="4"/>
      <c r="AU15" s="2"/>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c r="DF15" s="4"/>
      <c r="DG15" s="4"/>
      <c r="DH15" s="4"/>
      <c r="DI15" s="4"/>
      <c r="DJ15" s="4"/>
      <c r="DK15" s="4"/>
      <c r="DL15" s="4"/>
      <c r="DM15" s="4"/>
      <c r="DN15" s="4"/>
      <c r="DO15" s="4"/>
      <c r="DP15" s="4"/>
      <c r="DQ15" s="4"/>
      <c r="DR15" s="4"/>
      <c r="DS15" s="4"/>
      <c r="DT15" s="4"/>
      <c r="DU15" s="4"/>
      <c r="DV15" s="4"/>
      <c r="DW15" s="4"/>
      <c r="DX15" s="4"/>
    </row>
    <row r="16" spans="1:128" x14ac:dyDescent="0.3">
      <c r="A16" s="4">
        <v>13</v>
      </c>
      <c r="B16" s="4" t="s">
        <v>1556</v>
      </c>
      <c r="C16" s="5">
        <v>42409</v>
      </c>
      <c r="D16" s="4" t="s">
        <v>55</v>
      </c>
      <c r="E16" s="4" t="s">
        <v>1636</v>
      </c>
      <c r="F16" s="4" t="s">
        <v>238</v>
      </c>
      <c r="G16" s="4" t="s">
        <v>53</v>
      </c>
      <c r="H16" s="4" t="s">
        <v>1560</v>
      </c>
      <c r="I16" s="4" t="s">
        <v>67</v>
      </c>
      <c r="J16" s="4" t="s">
        <v>1365</v>
      </c>
      <c r="K16" s="4" t="s">
        <v>122</v>
      </c>
      <c r="L16" s="4" t="s">
        <v>107</v>
      </c>
      <c r="M16" s="4" t="s">
        <v>1468</v>
      </c>
      <c r="N16" s="4">
        <v>1</v>
      </c>
      <c r="O16" s="4" t="s">
        <v>238</v>
      </c>
      <c r="P16" s="4">
        <v>1</v>
      </c>
      <c r="Q16" s="4">
        <v>0</v>
      </c>
      <c r="R16" s="4" t="s">
        <v>55</v>
      </c>
      <c r="S16" s="4" t="s">
        <v>393</v>
      </c>
      <c r="T16" s="4" t="s">
        <v>766</v>
      </c>
      <c r="U16" s="4">
        <v>1</v>
      </c>
      <c r="V16" s="4" t="s">
        <v>767</v>
      </c>
      <c r="W16" s="4">
        <v>0</v>
      </c>
      <c r="X16" s="4">
        <v>1</v>
      </c>
      <c r="Y16" s="4">
        <v>0</v>
      </c>
      <c r="Z16" s="4">
        <v>0</v>
      </c>
      <c r="AA16" s="4">
        <v>0</v>
      </c>
      <c r="AB16" s="4">
        <v>0</v>
      </c>
      <c r="AC16" s="4" t="s">
        <v>238</v>
      </c>
      <c r="AD16" s="4" t="s">
        <v>874</v>
      </c>
      <c r="AE16" s="4" t="s">
        <v>238</v>
      </c>
      <c r="AF16" s="4" t="s">
        <v>238</v>
      </c>
      <c r="AG16" s="4" t="s">
        <v>238</v>
      </c>
      <c r="AH16" s="4" t="s">
        <v>238</v>
      </c>
      <c r="AI16" s="4" t="s">
        <v>238</v>
      </c>
      <c r="AJ16" s="4" t="s">
        <v>65</v>
      </c>
      <c r="AK16" s="4" t="s">
        <v>768</v>
      </c>
      <c r="AL16" s="2" t="s">
        <v>769</v>
      </c>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row>
    <row r="17" spans="1:128" x14ac:dyDescent="0.3">
      <c r="A17" s="4">
        <v>14</v>
      </c>
      <c r="B17" s="4" t="s">
        <v>1556</v>
      </c>
      <c r="C17" s="5">
        <v>42410</v>
      </c>
      <c r="D17" s="4" t="s">
        <v>55</v>
      </c>
      <c r="E17" s="4" t="s">
        <v>1636</v>
      </c>
      <c r="F17" s="4" t="s">
        <v>61</v>
      </c>
      <c r="G17" s="4" t="s">
        <v>53</v>
      </c>
      <c r="H17" s="4" t="s">
        <v>1560</v>
      </c>
      <c r="I17" s="4" t="s">
        <v>67</v>
      </c>
      <c r="J17" s="4" t="s">
        <v>1365</v>
      </c>
      <c r="K17" s="4" t="s">
        <v>122</v>
      </c>
      <c r="L17" s="4" t="s">
        <v>107</v>
      </c>
      <c r="M17" s="4" t="s">
        <v>1468</v>
      </c>
      <c r="N17" s="4">
        <v>1</v>
      </c>
      <c r="O17" s="4" t="s">
        <v>584</v>
      </c>
      <c r="P17" s="4">
        <v>1</v>
      </c>
      <c r="Q17" s="4">
        <v>0</v>
      </c>
      <c r="R17" s="4" t="s">
        <v>61</v>
      </c>
      <c r="S17" s="4" t="s">
        <v>63</v>
      </c>
      <c r="T17" s="4" t="s">
        <v>63</v>
      </c>
      <c r="U17" s="4">
        <v>1</v>
      </c>
      <c r="V17" s="4" t="s">
        <v>585</v>
      </c>
      <c r="W17" s="4">
        <v>0</v>
      </c>
      <c r="X17" s="4">
        <v>1</v>
      </c>
      <c r="Y17" s="4">
        <v>0</v>
      </c>
      <c r="Z17" s="4">
        <v>0</v>
      </c>
      <c r="AA17" s="4">
        <v>0</v>
      </c>
      <c r="AB17" s="4">
        <v>0</v>
      </c>
      <c r="AC17" s="4" t="s">
        <v>586</v>
      </c>
      <c r="AD17" s="4" t="s">
        <v>86</v>
      </c>
      <c r="AE17" s="4" t="s">
        <v>217</v>
      </c>
      <c r="AF17" s="4" t="s">
        <v>217</v>
      </c>
      <c r="AG17" s="4" t="s">
        <v>217</v>
      </c>
      <c r="AH17" s="4" t="s">
        <v>217</v>
      </c>
      <c r="AI17" s="4" t="s">
        <v>238</v>
      </c>
      <c r="AJ17" s="4" t="s">
        <v>66</v>
      </c>
      <c r="AK17" s="4" t="s">
        <v>587</v>
      </c>
      <c r="AL17" s="2" t="s">
        <v>588</v>
      </c>
      <c r="AM17" s="2" t="s">
        <v>763</v>
      </c>
      <c r="AN17" s="2" t="s">
        <v>764</v>
      </c>
      <c r="AO17" s="2" t="s">
        <v>770</v>
      </c>
      <c r="AP17" s="2" t="s">
        <v>774</v>
      </c>
      <c r="AQ17" s="2" t="s">
        <v>1110</v>
      </c>
      <c r="AR17" s="2" t="s">
        <v>1111</v>
      </c>
      <c r="AS17" s="2" t="s">
        <v>764</v>
      </c>
      <c r="AT17" s="2" t="s">
        <v>1112</v>
      </c>
      <c r="AU17" s="2" t="s">
        <v>763</v>
      </c>
      <c r="AV17" s="2" t="s">
        <v>1113</v>
      </c>
      <c r="AW17" s="2" t="s">
        <v>1114</v>
      </c>
      <c r="AX17" s="2" t="s">
        <v>1115</v>
      </c>
      <c r="AY17" s="2" t="s">
        <v>588</v>
      </c>
      <c r="AZ17" s="2" t="s">
        <v>588</v>
      </c>
      <c r="BA17" s="2" t="s">
        <v>770</v>
      </c>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c r="DF17" s="4"/>
      <c r="DG17" s="4"/>
      <c r="DH17" s="4"/>
      <c r="DI17" s="4"/>
      <c r="DJ17" s="4"/>
      <c r="DK17" s="4"/>
      <c r="DL17" s="4"/>
      <c r="DM17" s="4"/>
      <c r="DN17" s="4"/>
      <c r="DO17" s="4"/>
      <c r="DP17" s="4"/>
      <c r="DQ17" s="4"/>
      <c r="DR17" s="4"/>
      <c r="DS17" s="4"/>
      <c r="DT17" s="4"/>
      <c r="DU17" s="4"/>
      <c r="DV17" s="4"/>
      <c r="DW17" s="4"/>
      <c r="DX17" s="4"/>
    </row>
    <row r="18" spans="1:128" x14ac:dyDescent="0.3">
      <c r="A18" s="4">
        <v>15</v>
      </c>
      <c r="B18" s="4" t="s">
        <v>1556</v>
      </c>
      <c r="C18" s="5">
        <v>42411</v>
      </c>
      <c r="D18" s="4" t="s">
        <v>55</v>
      </c>
      <c r="E18" s="4" t="s">
        <v>1636</v>
      </c>
      <c r="F18" s="4" t="s">
        <v>61</v>
      </c>
      <c r="G18" s="4" t="s">
        <v>53</v>
      </c>
      <c r="H18" s="4" t="s">
        <v>1560</v>
      </c>
      <c r="I18" s="4" t="s">
        <v>67</v>
      </c>
      <c r="J18" s="4" t="s">
        <v>1365</v>
      </c>
      <c r="K18" s="4" t="s">
        <v>56</v>
      </c>
      <c r="L18" s="4" t="s">
        <v>107</v>
      </c>
      <c r="M18" s="4" t="s">
        <v>1473</v>
      </c>
      <c r="N18" s="4">
        <v>4</v>
      </c>
      <c r="O18" s="4" t="s">
        <v>395</v>
      </c>
      <c r="P18" s="4">
        <v>4</v>
      </c>
      <c r="Q18" s="4">
        <v>0</v>
      </c>
      <c r="R18" s="4" t="s">
        <v>61</v>
      </c>
      <c r="S18" s="4" t="s">
        <v>393</v>
      </c>
      <c r="T18" s="4" t="s">
        <v>393</v>
      </c>
      <c r="U18" s="4">
        <v>1</v>
      </c>
      <c r="V18" s="4" t="s">
        <v>394</v>
      </c>
      <c r="W18" s="4">
        <v>1</v>
      </c>
      <c r="X18" s="4">
        <v>0</v>
      </c>
      <c r="Y18" s="4">
        <v>0</v>
      </c>
      <c r="Z18" s="4">
        <v>0</v>
      </c>
      <c r="AA18" s="4">
        <v>0</v>
      </c>
      <c r="AB18" s="4">
        <v>0</v>
      </c>
      <c r="AC18" s="4" t="s">
        <v>394</v>
      </c>
      <c r="AD18" s="4" t="s">
        <v>79</v>
      </c>
      <c r="AE18" s="4" t="s">
        <v>75</v>
      </c>
      <c r="AF18" s="4" t="s">
        <v>75</v>
      </c>
      <c r="AG18" s="4" t="s">
        <v>238</v>
      </c>
      <c r="AH18" s="4" t="s">
        <v>238</v>
      </c>
      <c r="AI18" s="4" t="s">
        <v>238</v>
      </c>
      <c r="AJ18" s="4" t="s">
        <v>66</v>
      </c>
      <c r="AK18" s="4" t="s">
        <v>396</v>
      </c>
      <c r="AL18" s="4" t="s">
        <v>397</v>
      </c>
      <c r="AM18" s="2" t="s">
        <v>528</v>
      </c>
      <c r="AN18" s="2" t="s">
        <v>755</v>
      </c>
      <c r="AO18" s="2" t="s">
        <v>756</v>
      </c>
      <c r="AP18" s="2" t="s">
        <v>757</v>
      </c>
      <c r="AQ18" s="2" t="s">
        <v>758</v>
      </c>
      <c r="AR18" s="2" t="s">
        <v>759</v>
      </c>
      <c r="AS18" s="2" t="s">
        <v>760</v>
      </c>
      <c r="AT18" s="2" t="s">
        <v>528</v>
      </c>
      <c r="AU18" s="2" t="s">
        <v>761</v>
      </c>
      <c r="AV18" s="2" t="s">
        <v>762</v>
      </c>
      <c r="AW18" s="2" t="s">
        <v>761</v>
      </c>
      <c r="AX18" s="2" t="s">
        <v>759</v>
      </c>
      <c r="AY18" s="2" t="s">
        <v>757</v>
      </c>
      <c r="AZ18" s="2" t="s">
        <v>756</v>
      </c>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4"/>
      <c r="DD18" s="4"/>
      <c r="DE18" s="4"/>
      <c r="DF18" s="4"/>
      <c r="DG18" s="4"/>
      <c r="DH18" s="4"/>
      <c r="DI18" s="4"/>
      <c r="DJ18" s="4"/>
      <c r="DK18" s="4"/>
      <c r="DL18" s="4"/>
      <c r="DM18" s="4"/>
      <c r="DN18" s="4"/>
      <c r="DO18" s="4"/>
      <c r="DP18" s="4"/>
      <c r="DQ18" s="4"/>
      <c r="DR18" s="4"/>
      <c r="DS18" s="4"/>
      <c r="DT18" s="4"/>
      <c r="DU18" s="4"/>
      <c r="DV18" s="4"/>
      <c r="DW18" s="4"/>
      <c r="DX18" s="4"/>
    </row>
    <row r="19" spans="1:128" x14ac:dyDescent="0.3">
      <c r="A19" s="4">
        <v>16</v>
      </c>
      <c r="B19" s="4" t="s">
        <v>1556</v>
      </c>
      <c r="C19" s="5">
        <v>42415</v>
      </c>
      <c r="D19" s="4" t="s">
        <v>112</v>
      </c>
      <c r="E19" s="4" t="s">
        <v>1628</v>
      </c>
      <c r="F19" s="4" t="s">
        <v>238</v>
      </c>
      <c r="G19" s="4" t="s">
        <v>53</v>
      </c>
      <c r="H19" s="4" t="s">
        <v>1560</v>
      </c>
      <c r="I19" s="4" t="s">
        <v>67</v>
      </c>
      <c r="J19" s="4" t="s">
        <v>1365</v>
      </c>
      <c r="K19" s="4" t="s">
        <v>122</v>
      </c>
      <c r="L19" s="4" t="s">
        <v>107</v>
      </c>
      <c r="M19" s="4" t="s">
        <v>1468</v>
      </c>
      <c r="N19" s="4">
        <v>1</v>
      </c>
      <c r="O19" s="4" t="s">
        <v>238</v>
      </c>
      <c r="P19" s="4">
        <v>1</v>
      </c>
      <c r="Q19" s="4">
        <v>0</v>
      </c>
      <c r="R19" s="4" t="s">
        <v>112</v>
      </c>
      <c r="S19" s="4" t="s">
        <v>1480</v>
      </c>
      <c r="T19" s="4" t="s">
        <v>1480</v>
      </c>
      <c r="U19" s="4">
        <v>1</v>
      </c>
      <c r="V19" s="4" t="s">
        <v>771</v>
      </c>
      <c r="W19" s="4">
        <v>1</v>
      </c>
      <c r="X19" s="4">
        <v>0</v>
      </c>
      <c r="Y19" s="4">
        <v>0</v>
      </c>
      <c r="Z19" s="4">
        <v>0</v>
      </c>
      <c r="AA19" s="4">
        <v>0</v>
      </c>
      <c r="AB19" s="4">
        <v>0</v>
      </c>
      <c r="AC19" s="4" t="s">
        <v>238</v>
      </c>
      <c r="AD19" s="4" t="s">
        <v>874</v>
      </c>
      <c r="AE19" s="4" t="s">
        <v>238</v>
      </c>
      <c r="AF19" s="4" t="s">
        <v>238</v>
      </c>
      <c r="AG19" s="4" t="s">
        <v>238</v>
      </c>
      <c r="AH19" s="4" t="s">
        <v>238</v>
      </c>
      <c r="AI19" s="4" t="s">
        <v>238</v>
      </c>
      <c r="AJ19" s="4" t="s">
        <v>65</v>
      </c>
      <c r="AK19" s="4" t="s">
        <v>772</v>
      </c>
      <c r="AL19" s="2" t="s">
        <v>773</v>
      </c>
      <c r="AM19" s="2" t="s">
        <v>779</v>
      </c>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row>
    <row r="20" spans="1:128" x14ac:dyDescent="0.3">
      <c r="A20" s="4">
        <v>17</v>
      </c>
      <c r="B20" s="4" t="s">
        <v>1556</v>
      </c>
      <c r="C20" s="5">
        <v>42415</v>
      </c>
      <c r="D20" s="4" t="s">
        <v>89</v>
      </c>
      <c r="E20" s="4" t="s">
        <v>1632</v>
      </c>
      <c r="F20" s="4" t="s">
        <v>450</v>
      </c>
      <c r="G20" s="4" t="s">
        <v>53</v>
      </c>
      <c r="H20" s="4" t="s">
        <v>1560</v>
      </c>
      <c r="I20" s="4" t="s">
        <v>67</v>
      </c>
      <c r="J20" s="4" t="s">
        <v>1561</v>
      </c>
      <c r="K20" s="4" t="s">
        <v>56</v>
      </c>
      <c r="L20" s="4" t="s">
        <v>107</v>
      </c>
      <c r="M20" s="4" t="s">
        <v>1468</v>
      </c>
      <c r="N20" s="4">
        <v>1</v>
      </c>
      <c r="O20" s="4" t="s">
        <v>1498</v>
      </c>
      <c r="P20" s="4">
        <v>1</v>
      </c>
      <c r="Q20" s="4">
        <v>0</v>
      </c>
      <c r="R20" s="4" t="s">
        <v>89</v>
      </c>
      <c r="S20" s="4" t="s">
        <v>63</v>
      </c>
      <c r="T20" s="4" t="s">
        <v>63</v>
      </c>
      <c r="U20" s="4">
        <v>3</v>
      </c>
      <c r="V20" s="4" t="s">
        <v>238</v>
      </c>
      <c r="W20" s="4">
        <v>0</v>
      </c>
      <c r="X20" s="4">
        <v>3</v>
      </c>
      <c r="Y20" s="4">
        <v>0</v>
      </c>
      <c r="Z20" s="4">
        <v>0</v>
      </c>
      <c r="AA20" s="4">
        <v>0</v>
      </c>
      <c r="AB20" s="4">
        <v>0</v>
      </c>
      <c r="AC20" s="4" t="s">
        <v>238</v>
      </c>
      <c r="AD20" s="4" t="s">
        <v>874</v>
      </c>
      <c r="AE20" s="4" t="s">
        <v>75</v>
      </c>
      <c r="AF20" s="4" t="s">
        <v>75</v>
      </c>
      <c r="AG20" s="4" t="s">
        <v>238</v>
      </c>
      <c r="AH20" s="4" t="s">
        <v>238</v>
      </c>
      <c r="AI20" s="4" t="s">
        <v>238</v>
      </c>
      <c r="AJ20" s="4" t="s">
        <v>66</v>
      </c>
      <c r="AK20" s="4" t="s">
        <v>90</v>
      </c>
      <c r="AL20" s="2" t="s">
        <v>91</v>
      </c>
      <c r="AM20" s="4" t="s">
        <v>432</v>
      </c>
      <c r="AN20" s="2" t="s">
        <v>529</v>
      </c>
      <c r="AO20" s="2" t="s">
        <v>529</v>
      </c>
      <c r="AP20" s="4" t="s">
        <v>1116</v>
      </c>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row>
    <row r="21" spans="1:128" x14ac:dyDescent="0.3">
      <c r="A21" s="4">
        <v>18</v>
      </c>
      <c r="B21" s="4" t="s">
        <v>1556</v>
      </c>
      <c r="C21" s="5">
        <v>42415</v>
      </c>
      <c r="D21" s="4" t="s">
        <v>58</v>
      </c>
      <c r="E21" s="4" t="s">
        <v>1626</v>
      </c>
      <c r="F21" s="4" t="s">
        <v>238</v>
      </c>
      <c r="G21" s="4" t="s">
        <v>53</v>
      </c>
      <c r="H21" s="4" t="s">
        <v>1560</v>
      </c>
      <c r="I21" s="4" t="s">
        <v>67</v>
      </c>
      <c r="J21" s="4" t="s">
        <v>1561</v>
      </c>
      <c r="K21" s="4" t="s">
        <v>56</v>
      </c>
      <c r="L21" s="4" t="s">
        <v>107</v>
      </c>
      <c r="M21" s="4" t="s">
        <v>1468</v>
      </c>
      <c r="N21" s="4">
        <v>1</v>
      </c>
      <c r="O21" s="4" t="s">
        <v>780</v>
      </c>
      <c r="P21" s="4">
        <v>1</v>
      </c>
      <c r="Q21" s="4">
        <v>0</v>
      </c>
      <c r="R21" s="4" t="s">
        <v>58</v>
      </c>
      <c r="S21" s="4" t="s">
        <v>1563</v>
      </c>
      <c r="T21" s="4" t="s">
        <v>781</v>
      </c>
      <c r="U21" s="4">
        <v>3</v>
      </c>
      <c r="V21" s="4" t="s">
        <v>238</v>
      </c>
      <c r="W21" s="4">
        <v>0</v>
      </c>
      <c r="X21" s="4">
        <v>3</v>
      </c>
      <c r="Y21" s="4">
        <v>0</v>
      </c>
      <c r="Z21" s="4">
        <v>0</v>
      </c>
      <c r="AA21" s="4">
        <v>0</v>
      </c>
      <c r="AB21" s="4">
        <v>0</v>
      </c>
      <c r="AC21" s="4" t="s">
        <v>238</v>
      </c>
      <c r="AD21" s="4" t="s">
        <v>874</v>
      </c>
      <c r="AE21" s="4" t="s">
        <v>1471</v>
      </c>
      <c r="AF21" s="4" t="s">
        <v>1471</v>
      </c>
      <c r="AG21" s="4" t="s">
        <v>238</v>
      </c>
      <c r="AH21" s="4" t="s">
        <v>238</v>
      </c>
      <c r="AI21" s="4" t="s">
        <v>238</v>
      </c>
      <c r="AJ21" s="4" t="s">
        <v>66</v>
      </c>
      <c r="AK21" s="4" t="s">
        <v>782</v>
      </c>
      <c r="AL21" s="2" t="s">
        <v>783</v>
      </c>
      <c r="AM21" s="2" t="s">
        <v>784</v>
      </c>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row>
    <row r="22" spans="1:128" x14ac:dyDescent="0.3">
      <c r="A22" s="4">
        <v>19</v>
      </c>
      <c r="B22" s="4" t="s">
        <v>1556</v>
      </c>
      <c r="C22" s="5">
        <v>42416</v>
      </c>
      <c r="D22" s="4" t="s">
        <v>55</v>
      </c>
      <c r="E22" s="4" t="s">
        <v>1636</v>
      </c>
      <c r="F22" s="4" t="s">
        <v>603</v>
      </c>
      <c r="G22" s="4" t="s">
        <v>53</v>
      </c>
      <c r="H22" s="4" t="s">
        <v>1560</v>
      </c>
      <c r="I22" s="4" t="s">
        <v>67</v>
      </c>
      <c r="J22" s="4" t="s">
        <v>1365</v>
      </c>
      <c r="K22" s="4" t="s">
        <v>56</v>
      </c>
      <c r="L22" s="4" t="s">
        <v>107</v>
      </c>
      <c r="M22" s="4" t="s">
        <v>1473</v>
      </c>
      <c r="N22" s="4">
        <v>3</v>
      </c>
      <c r="O22" s="4" t="s">
        <v>238</v>
      </c>
      <c r="P22" s="4">
        <v>3</v>
      </c>
      <c r="Q22" s="4">
        <v>0</v>
      </c>
      <c r="R22" s="4" t="s">
        <v>603</v>
      </c>
      <c r="S22" s="4" t="s">
        <v>1478</v>
      </c>
      <c r="T22" s="4" t="s">
        <v>1478</v>
      </c>
      <c r="U22" s="4">
        <v>3</v>
      </c>
      <c r="V22" s="4" t="s">
        <v>1526</v>
      </c>
      <c r="W22" s="4">
        <v>1</v>
      </c>
      <c r="X22" s="4">
        <v>2</v>
      </c>
      <c r="Y22" s="4">
        <v>0</v>
      </c>
      <c r="Z22" s="4">
        <v>0</v>
      </c>
      <c r="AA22" s="4">
        <v>0</v>
      </c>
      <c r="AB22" s="4"/>
      <c r="AC22" s="4" t="s">
        <v>604</v>
      </c>
      <c r="AD22" s="4" t="s">
        <v>874</v>
      </c>
      <c r="AE22" s="4" t="s">
        <v>238</v>
      </c>
      <c r="AF22" s="4" t="s">
        <v>238</v>
      </c>
      <c r="AG22" s="4" t="s">
        <v>238</v>
      </c>
      <c r="AH22" s="4" t="s">
        <v>238</v>
      </c>
      <c r="AI22" s="4" t="s">
        <v>238</v>
      </c>
      <c r="AJ22" s="4" t="s">
        <v>65</v>
      </c>
      <c r="AK22" s="4" t="s">
        <v>605</v>
      </c>
      <c r="AL22" s="2" t="s">
        <v>606</v>
      </c>
      <c r="AM22" s="2" t="s">
        <v>607</v>
      </c>
      <c r="AN22" s="2" t="s">
        <v>607</v>
      </c>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row>
    <row r="23" spans="1:128" x14ac:dyDescent="0.3">
      <c r="A23" s="4">
        <v>20</v>
      </c>
      <c r="B23" s="4" t="s">
        <v>1556</v>
      </c>
      <c r="C23" s="5">
        <v>42422</v>
      </c>
      <c r="D23" s="4" t="s">
        <v>77</v>
      </c>
      <c r="E23" s="4" t="s">
        <v>1628</v>
      </c>
      <c r="F23" s="4" t="s">
        <v>775</v>
      </c>
      <c r="G23" s="4" t="s">
        <v>53</v>
      </c>
      <c r="H23" s="4" t="s">
        <v>1560</v>
      </c>
      <c r="I23" s="4" t="s">
        <v>67</v>
      </c>
      <c r="J23" s="4" t="s">
        <v>1365</v>
      </c>
      <c r="K23" s="4" t="s">
        <v>56</v>
      </c>
      <c r="L23" s="4" t="s">
        <v>107</v>
      </c>
      <c r="M23" s="4" t="s">
        <v>1468</v>
      </c>
      <c r="N23" s="4">
        <v>1</v>
      </c>
      <c r="O23" s="4" t="s">
        <v>238</v>
      </c>
      <c r="P23" s="4">
        <v>1</v>
      </c>
      <c r="Q23" s="4">
        <v>0</v>
      </c>
      <c r="R23" s="4" t="s">
        <v>775</v>
      </c>
      <c r="S23" s="4" t="s">
        <v>393</v>
      </c>
      <c r="T23" s="4" t="s">
        <v>92</v>
      </c>
      <c r="U23" s="4">
        <v>1</v>
      </c>
      <c r="V23" s="4" t="s">
        <v>238</v>
      </c>
      <c r="W23" s="4">
        <v>0</v>
      </c>
      <c r="X23" s="4">
        <v>1</v>
      </c>
      <c r="Y23" s="4">
        <v>0</v>
      </c>
      <c r="Z23" s="4">
        <v>0</v>
      </c>
      <c r="AA23" s="4">
        <v>0</v>
      </c>
      <c r="AB23" s="4">
        <v>0</v>
      </c>
      <c r="AC23" s="4" t="s">
        <v>238</v>
      </c>
      <c r="AD23" s="4" t="s">
        <v>79</v>
      </c>
      <c r="AE23" s="4" t="s">
        <v>238</v>
      </c>
      <c r="AF23" s="4" t="s">
        <v>238</v>
      </c>
      <c r="AG23" s="4" t="s">
        <v>238</v>
      </c>
      <c r="AH23" s="4" t="s">
        <v>238</v>
      </c>
      <c r="AI23" s="4" t="s">
        <v>776</v>
      </c>
      <c r="AJ23" s="4" t="s">
        <v>66</v>
      </c>
      <c r="AK23" s="4" t="s">
        <v>777</v>
      </c>
      <c r="AL23" s="2" t="s">
        <v>778</v>
      </c>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row>
    <row r="24" spans="1:128" x14ac:dyDescent="0.3">
      <c r="A24" s="4">
        <v>21</v>
      </c>
      <c r="B24" s="4" t="s">
        <v>1556</v>
      </c>
      <c r="C24" s="5">
        <v>42424</v>
      </c>
      <c r="D24" s="4" t="s">
        <v>77</v>
      </c>
      <c r="E24" s="4" t="s">
        <v>1628</v>
      </c>
      <c r="F24" s="4" t="s">
        <v>399</v>
      </c>
      <c r="G24" s="4" t="s">
        <v>53</v>
      </c>
      <c r="H24" s="4" t="s">
        <v>1560</v>
      </c>
      <c r="I24" s="4" t="s">
        <v>67</v>
      </c>
      <c r="J24" s="4" t="s">
        <v>1365</v>
      </c>
      <c r="K24" s="4" t="s">
        <v>56</v>
      </c>
      <c r="L24" s="4" t="s">
        <v>107</v>
      </c>
      <c r="M24" s="4" t="s">
        <v>1474</v>
      </c>
      <c r="N24" s="4">
        <v>2</v>
      </c>
      <c r="O24" s="4" t="s">
        <v>1494</v>
      </c>
      <c r="P24" s="4">
        <v>1</v>
      </c>
      <c r="Q24" s="4">
        <v>1</v>
      </c>
      <c r="R24" s="4" t="s">
        <v>399</v>
      </c>
      <c r="S24" s="4" t="s">
        <v>67</v>
      </c>
      <c r="T24" s="4" t="s">
        <v>67</v>
      </c>
      <c r="U24" s="4">
        <v>1</v>
      </c>
      <c r="V24" s="4" t="s">
        <v>1495</v>
      </c>
      <c r="W24" s="4">
        <v>1</v>
      </c>
      <c r="X24" s="4">
        <v>0</v>
      </c>
      <c r="Y24" s="4">
        <v>0</v>
      </c>
      <c r="Z24" s="4">
        <v>0</v>
      </c>
      <c r="AA24" s="4">
        <v>0</v>
      </c>
      <c r="AB24" s="4">
        <v>0</v>
      </c>
      <c r="AC24" s="4" t="s">
        <v>400</v>
      </c>
      <c r="AD24" s="4" t="s">
        <v>79</v>
      </c>
      <c r="AE24" s="4" t="s">
        <v>75</v>
      </c>
      <c r="AF24" s="4" t="s">
        <v>75</v>
      </c>
      <c r="AG24" s="4" t="s">
        <v>238</v>
      </c>
      <c r="AH24" s="4" t="s">
        <v>238</v>
      </c>
      <c r="AI24" s="4" t="s">
        <v>401</v>
      </c>
      <c r="AJ24" s="4" t="s">
        <v>66</v>
      </c>
      <c r="AK24" s="4" t="s">
        <v>402</v>
      </c>
      <c r="AL24" s="4" t="s">
        <v>403</v>
      </c>
      <c r="AM24" s="4" t="s">
        <v>404</v>
      </c>
      <c r="AN24" s="4" t="s">
        <v>403</v>
      </c>
      <c r="AO24" s="4" t="s">
        <v>404</v>
      </c>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row>
    <row r="25" spans="1:128" x14ac:dyDescent="0.3">
      <c r="A25" s="4">
        <v>22</v>
      </c>
      <c r="B25" s="4" t="s">
        <v>1556</v>
      </c>
      <c r="C25" s="5">
        <v>42425</v>
      </c>
      <c r="D25" s="4" t="s">
        <v>210</v>
      </c>
      <c r="E25" s="4" t="s">
        <v>1636</v>
      </c>
      <c r="F25" s="4" t="s">
        <v>593</v>
      </c>
      <c r="G25" s="4" t="s">
        <v>53</v>
      </c>
      <c r="H25" s="4" t="s">
        <v>1560</v>
      </c>
      <c r="I25" s="4" t="s">
        <v>67</v>
      </c>
      <c r="J25" s="4" t="s">
        <v>1561</v>
      </c>
      <c r="K25" s="4" t="s">
        <v>122</v>
      </c>
      <c r="L25" s="4" t="s">
        <v>107</v>
      </c>
      <c r="M25" s="4" t="s">
        <v>1468</v>
      </c>
      <c r="N25" s="4">
        <v>1</v>
      </c>
      <c r="O25" s="4" t="s">
        <v>594</v>
      </c>
      <c r="P25" s="4">
        <v>1</v>
      </c>
      <c r="Q25" s="4">
        <v>0</v>
      </c>
      <c r="R25" s="4" t="s">
        <v>593</v>
      </c>
      <c r="S25" s="4" t="s">
        <v>919</v>
      </c>
      <c r="T25" s="4" t="s">
        <v>919</v>
      </c>
      <c r="U25" s="4">
        <v>1</v>
      </c>
      <c r="V25" s="4" t="s">
        <v>1496</v>
      </c>
      <c r="W25" s="4">
        <v>1</v>
      </c>
      <c r="X25" s="4">
        <v>0</v>
      </c>
      <c r="Y25" s="4">
        <v>0</v>
      </c>
      <c r="Z25" s="4">
        <v>0</v>
      </c>
      <c r="AA25" s="4">
        <v>0</v>
      </c>
      <c r="AB25" s="4">
        <v>0</v>
      </c>
      <c r="AC25" s="4" t="s">
        <v>595</v>
      </c>
      <c r="AD25" s="4" t="s">
        <v>86</v>
      </c>
      <c r="AE25" s="4" t="s">
        <v>75</v>
      </c>
      <c r="AF25" s="4" t="s">
        <v>75</v>
      </c>
      <c r="AG25" s="4" t="s">
        <v>238</v>
      </c>
      <c r="AH25" s="4" t="s">
        <v>238</v>
      </c>
      <c r="AI25" s="4" t="s">
        <v>596</v>
      </c>
      <c r="AJ25" s="4" t="s">
        <v>66</v>
      </c>
      <c r="AK25" s="4" t="s">
        <v>597</v>
      </c>
      <c r="AL25" s="2" t="s">
        <v>598</v>
      </c>
      <c r="AM25" s="2" t="s">
        <v>599</v>
      </c>
      <c r="AN25" s="2" t="s">
        <v>598</v>
      </c>
      <c r="AO25" s="2" t="s">
        <v>600</v>
      </c>
      <c r="AP25" s="2" t="s">
        <v>601</v>
      </c>
      <c r="AQ25" s="2" t="s">
        <v>602</v>
      </c>
      <c r="AR25" s="4" t="s">
        <v>1351</v>
      </c>
      <c r="AS25" s="2" t="s">
        <v>598</v>
      </c>
      <c r="AT25" s="2" t="s">
        <v>600</v>
      </c>
      <c r="AU25" s="2" t="s">
        <v>599</v>
      </c>
      <c r="AV25" s="2" t="s">
        <v>600</v>
      </c>
      <c r="AW25" s="2" t="s">
        <v>601</v>
      </c>
      <c r="AX25" s="2" t="s">
        <v>1352</v>
      </c>
      <c r="AY25" s="2" t="s">
        <v>1353</v>
      </c>
      <c r="AZ25" s="4" t="s">
        <v>1354</v>
      </c>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row>
    <row r="26" spans="1:128" x14ac:dyDescent="0.3">
      <c r="A26" s="4">
        <v>23</v>
      </c>
      <c r="B26" s="4" t="s">
        <v>1556</v>
      </c>
      <c r="C26" s="5">
        <v>42426</v>
      </c>
      <c r="D26" s="4" t="s">
        <v>322</v>
      </c>
      <c r="E26" s="4" t="s">
        <v>1628</v>
      </c>
      <c r="F26" s="4" t="s">
        <v>785</v>
      </c>
      <c r="G26" s="4" t="s">
        <v>53</v>
      </c>
      <c r="H26" s="4" t="s">
        <v>1560</v>
      </c>
      <c r="I26" s="4" t="s">
        <v>67</v>
      </c>
      <c r="J26" s="4" t="s">
        <v>1365</v>
      </c>
      <c r="K26" s="4" t="s">
        <v>122</v>
      </c>
      <c r="L26" s="4" t="s">
        <v>107</v>
      </c>
      <c r="M26" s="4" t="s">
        <v>1468</v>
      </c>
      <c r="N26" s="4">
        <v>1</v>
      </c>
      <c r="O26" s="4" t="s">
        <v>1497</v>
      </c>
      <c r="P26" s="4">
        <v>1</v>
      </c>
      <c r="Q26" s="4">
        <v>0</v>
      </c>
      <c r="R26" s="4" t="s">
        <v>322</v>
      </c>
      <c r="S26" s="4" t="s">
        <v>919</v>
      </c>
      <c r="T26" s="4" t="s">
        <v>919</v>
      </c>
      <c r="U26" s="4">
        <v>1</v>
      </c>
      <c r="V26" s="4" t="s">
        <v>787</v>
      </c>
      <c r="W26" s="4">
        <v>1</v>
      </c>
      <c r="X26" s="4">
        <v>0</v>
      </c>
      <c r="Y26" s="4">
        <v>0</v>
      </c>
      <c r="Z26" s="4">
        <v>0</v>
      </c>
      <c r="AA26" s="4">
        <v>0</v>
      </c>
      <c r="AB26" s="4">
        <v>0</v>
      </c>
      <c r="AC26" s="4" t="s">
        <v>238</v>
      </c>
      <c r="AD26" s="4" t="s">
        <v>874</v>
      </c>
      <c r="AE26" s="4" t="s">
        <v>217</v>
      </c>
      <c r="AF26" s="4" t="s">
        <v>217</v>
      </c>
      <c r="AG26" s="4" t="s">
        <v>217</v>
      </c>
      <c r="AH26" s="4" t="s">
        <v>217</v>
      </c>
      <c r="AI26" s="4" t="s">
        <v>238</v>
      </c>
      <c r="AJ26" s="4" t="s">
        <v>66</v>
      </c>
      <c r="AK26" s="4" t="s">
        <v>788</v>
      </c>
      <c r="AL26" s="2" t="s">
        <v>789</v>
      </c>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row>
    <row r="27" spans="1:128" x14ac:dyDescent="0.3">
      <c r="A27" s="4">
        <v>24</v>
      </c>
      <c r="B27" s="4" t="s">
        <v>1556</v>
      </c>
      <c r="C27" s="5">
        <v>42428</v>
      </c>
      <c r="D27" s="4" t="s">
        <v>55</v>
      </c>
      <c r="E27" s="4" t="s">
        <v>1636</v>
      </c>
      <c r="F27" s="4" t="s">
        <v>238</v>
      </c>
      <c r="G27" s="4" t="s">
        <v>53</v>
      </c>
      <c r="H27" s="4" t="s">
        <v>1487</v>
      </c>
      <c r="I27" s="4" t="s">
        <v>67</v>
      </c>
      <c r="J27" s="4" t="s">
        <v>1561</v>
      </c>
      <c r="K27" s="4" t="s">
        <v>56</v>
      </c>
      <c r="L27" s="4" t="s">
        <v>107</v>
      </c>
      <c r="M27" s="4" t="s">
        <v>1468</v>
      </c>
      <c r="N27" s="4">
        <v>1</v>
      </c>
      <c r="O27" s="4" t="s">
        <v>1410</v>
      </c>
      <c r="P27" s="4">
        <v>1</v>
      </c>
      <c r="Q27" s="4">
        <v>0</v>
      </c>
      <c r="R27" s="4" t="s">
        <v>55</v>
      </c>
      <c r="S27" s="4" t="s">
        <v>1123</v>
      </c>
      <c r="T27" s="4" t="s">
        <v>1123</v>
      </c>
      <c r="U27" s="4">
        <v>2</v>
      </c>
      <c r="V27" s="4" t="s">
        <v>1412</v>
      </c>
      <c r="W27" s="4">
        <v>1</v>
      </c>
      <c r="X27" s="4">
        <v>1</v>
      </c>
      <c r="Y27" s="4">
        <v>0</v>
      </c>
      <c r="Z27" s="4">
        <v>0</v>
      </c>
      <c r="AA27" s="4">
        <v>0</v>
      </c>
      <c r="AB27" s="4">
        <v>0</v>
      </c>
      <c r="AC27" s="4" t="s">
        <v>1411</v>
      </c>
      <c r="AD27" s="4" t="s">
        <v>874</v>
      </c>
      <c r="AE27" s="4" t="s">
        <v>75</v>
      </c>
      <c r="AF27" s="4" t="s">
        <v>75</v>
      </c>
      <c r="AG27" s="4" t="s">
        <v>1573</v>
      </c>
      <c r="AH27" s="4" t="s">
        <v>1638</v>
      </c>
      <c r="AI27" s="4" t="s">
        <v>238</v>
      </c>
      <c r="AJ27" s="4" t="s">
        <v>66</v>
      </c>
      <c r="AK27" s="4" t="s">
        <v>1413</v>
      </c>
      <c r="AL27" s="3" t="s">
        <v>1414</v>
      </c>
      <c r="AM27" s="3" t="s">
        <v>1415</v>
      </c>
      <c r="AN27" s="4" t="s">
        <v>1416</v>
      </c>
      <c r="AO27" s="2" t="s">
        <v>1417</v>
      </c>
      <c r="AP27" s="2" t="s">
        <v>1418</v>
      </c>
      <c r="AQ27" s="2" t="s">
        <v>1432</v>
      </c>
      <c r="AR27" s="2" t="s">
        <v>1433</v>
      </c>
      <c r="AS27" s="2" t="s">
        <v>206</v>
      </c>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row>
    <row r="28" spans="1:128" x14ac:dyDescent="0.3">
      <c r="A28" s="4">
        <v>25</v>
      </c>
      <c r="B28" s="4" t="s">
        <v>1556</v>
      </c>
      <c r="C28" s="5">
        <v>42429</v>
      </c>
      <c r="D28" s="4" t="s">
        <v>55</v>
      </c>
      <c r="E28" s="4" t="s">
        <v>1636</v>
      </c>
      <c r="F28" s="4" t="s">
        <v>238</v>
      </c>
      <c r="G28" s="4" t="s">
        <v>53</v>
      </c>
      <c r="H28" s="4" t="s">
        <v>1487</v>
      </c>
      <c r="I28" s="4" t="s">
        <v>67</v>
      </c>
      <c r="J28" s="4" t="s">
        <v>1561</v>
      </c>
      <c r="K28" s="4" t="s">
        <v>122</v>
      </c>
      <c r="L28" s="4" t="s">
        <v>107</v>
      </c>
      <c r="M28" s="4" t="s">
        <v>1468</v>
      </c>
      <c r="N28" s="4">
        <v>1</v>
      </c>
      <c r="O28" s="4" t="s">
        <v>1499</v>
      </c>
      <c r="P28" s="4">
        <v>1</v>
      </c>
      <c r="Q28" s="4">
        <v>0</v>
      </c>
      <c r="R28" s="4" t="s">
        <v>55</v>
      </c>
      <c r="S28" s="4" t="s">
        <v>1482</v>
      </c>
      <c r="T28" s="4" t="s">
        <v>1482</v>
      </c>
      <c r="U28" s="4">
        <v>1</v>
      </c>
      <c r="V28" s="4" t="s">
        <v>1419</v>
      </c>
      <c r="W28" s="4">
        <v>1</v>
      </c>
      <c r="X28" s="4">
        <v>0</v>
      </c>
      <c r="Y28" s="4">
        <v>0</v>
      </c>
      <c r="Z28" s="4">
        <v>0</v>
      </c>
      <c r="AA28" s="4">
        <v>0</v>
      </c>
      <c r="AB28" s="4">
        <v>0</v>
      </c>
      <c r="AC28" s="4" t="s">
        <v>1420</v>
      </c>
      <c r="AD28" s="4" t="s">
        <v>79</v>
      </c>
      <c r="AE28" s="4" t="s">
        <v>75</v>
      </c>
      <c r="AF28" s="4" t="s">
        <v>75</v>
      </c>
      <c r="AG28" s="4" t="s">
        <v>1573</v>
      </c>
      <c r="AH28" s="4" t="s">
        <v>1640</v>
      </c>
      <c r="AI28" s="4"/>
      <c r="AJ28" s="4" t="s">
        <v>66</v>
      </c>
      <c r="AK28" s="4" t="s">
        <v>1421</v>
      </c>
      <c r="AL28" s="3" t="s">
        <v>1422</v>
      </c>
      <c r="AM28" s="3" t="s">
        <v>1423</v>
      </c>
      <c r="AN28" s="2" t="s">
        <v>1424</v>
      </c>
      <c r="AO28" s="2" t="s">
        <v>1425</v>
      </c>
      <c r="AP28" s="4" t="s">
        <v>1426</v>
      </c>
      <c r="AQ28" s="4" t="s">
        <v>1427</v>
      </c>
      <c r="AR28" s="2" t="s">
        <v>1418</v>
      </c>
      <c r="AS28" s="2" t="s">
        <v>1428</v>
      </c>
      <c r="AT28" s="2" t="s">
        <v>1429</v>
      </c>
      <c r="AU28" s="2" t="s">
        <v>1430</v>
      </c>
      <c r="AV28" s="2" t="s">
        <v>1431</v>
      </c>
      <c r="AW28" s="2" t="s">
        <v>1434</v>
      </c>
      <c r="AX28" s="2" t="s">
        <v>1435</v>
      </c>
      <c r="AY28" s="4" t="s">
        <v>1436</v>
      </c>
      <c r="AZ28" s="2" t="s">
        <v>1422</v>
      </c>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row>
    <row r="29" spans="1:128" x14ac:dyDescent="0.3">
      <c r="A29" s="4">
        <v>26</v>
      </c>
      <c r="B29" s="4" t="s">
        <v>1556</v>
      </c>
      <c r="C29" s="5">
        <v>42431</v>
      </c>
      <c r="D29" s="4" t="s">
        <v>112</v>
      </c>
      <c r="E29" s="4" t="s">
        <v>1628</v>
      </c>
      <c r="F29" s="4" t="s">
        <v>113</v>
      </c>
      <c r="G29" s="4" t="s">
        <v>53</v>
      </c>
      <c r="H29" s="4" t="s">
        <v>161</v>
      </c>
      <c r="I29" s="4" t="s">
        <v>67</v>
      </c>
      <c r="J29" s="4" t="s">
        <v>1561</v>
      </c>
      <c r="K29" s="4" t="s">
        <v>56</v>
      </c>
      <c r="L29" s="4" t="s">
        <v>107</v>
      </c>
      <c r="M29" s="4" t="s">
        <v>1468</v>
      </c>
      <c r="N29" s="4">
        <v>1</v>
      </c>
      <c r="O29" s="4" t="s">
        <v>405</v>
      </c>
      <c r="P29" s="4">
        <v>1</v>
      </c>
      <c r="Q29" s="4">
        <v>0</v>
      </c>
      <c r="R29" s="4" t="s">
        <v>113</v>
      </c>
      <c r="S29" s="4" t="s">
        <v>67</v>
      </c>
      <c r="T29" s="4" t="s">
        <v>67</v>
      </c>
      <c r="U29" s="4">
        <v>1</v>
      </c>
      <c r="V29" s="4" t="s">
        <v>179</v>
      </c>
      <c r="W29" s="4">
        <v>0</v>
      </c>
      <c r="X29" s="4">
        <v>1</v>
      </c>
      <c r="Y29" s="4">
        <v>0</v>
      </c>
      <c r="Z29" s="4">
        <v>0</v>
      </c>
      <c r="AA29" s="4">
        <v>0</v>
      </c>
      <c r="AB29" s="4">
        <v>0</v>
      </c>
      <c r="AC29" s="4" t="s">
        <v>179</v>
      </c>
      <c r="AD29" s="4" t="s">
        <v>79</v>
      </c>
      <c r="AE29" s="4" t="s">
        <v>75</v>
      </c>
      <c r="AF29" s="4" t="s">
        <v>75</v>
      </c>
      <c r="AG29" s="4" t="s">
        <v>238</v>
      </c>
      <c r="AH29" s="4" t="s">
        <v>238</v>
      </c>
      <c r="AI29" s="4" t="s">
        <v>114</v>
      </c>
      <c r="AJ29" s="4" t="s">
        <v>66</v>
      </c>
      <c r="AK29" s="4" t="s">
        <v>115</v>
      </c>
      <c r="AL29" s="2" t="s">
        <v>116</v>
      </c>
      <c r="AM29" s="4" t="s">
        <v>406</v>
      </c>
      <c r="AN29" s="4" t="s">
        <v>406</v>
      </c>
      <c r="AO29" s="2" t="s">
        <v>610</v>
      </c>
      <c r="AP29" s="2" t="s">
        <v>790</v>
      </c>
      <c r="AQ29" s="2" t="s">
        <v>791</v>
      </c>
      <c r="AR29" s="4" t="s">
        <v>406</v>
      </c>
      <c r="AS29" s="4" t="s">
        <v>406</v>
      </c>
      <c r="AT29" s="2" t="s">
        <v>790</v>
      </c>
      <c r="AU29" s="4"/>
      <c r="AV29" s="4"/>
      <c r="AW29" s="4"/>
      <c r="AX29" s="4"/>
      <c r="AY29" s="4"/>
      <c r="AZ29" s="4"/>
      <c r="BA29" s="4"/>
      <c r="BB29" s="4"/>
      <c r="BC29" s="4"/>
      <c r="BD29" s="4"/>
      <c r="BE29" s="4"/>
      <c r="BF29" s="4"/>
      <c r="BG29" s="4"/>
      <c r="BH29" s="4"/>
      <c r="BI29" s="4"/>
      <c r="BJ29" s="4"/>
      <c r="BK29" s="4"/>
      <c r="BL29" s="4"/>
      <c r="BM29" s="4"/>
      <c r="BN29" s="4"/>
      <c r="BO29" s="4"/>
      <c r="BP29" s="4"/>
      <c r="BQ29" s="4"/>
      <c r="BR29" s="4"/>
      <c r="BS29" s="4"/>
      <c r="BT29" s="4"/>
      <c r="BU29" s="4"/>
      <c r="BV29" s="4"/>
      <c r="BW29" s="4"/>
      <c r="BX29" s="4"/>
      <c r="BY29" s="4"/>
      <c r="BZ29" s="4"/>
      <c r="CA29" s="4"/>
      <c r="CB29" s="4"/>
      <c r="CC29" s="4"/>
      <c r="CD29" s="4"/>
      <c r="CE29" s="4"/>
      <c r="CF29" s="4"/>
      <c r="CG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row>
    <row r="30" spans="1:128" x14ac:dyDescent="0.3">
      <c r="A30" s="4">
        <v>27</v>
      </c>
      <c r="B30" s="4" t="s">
        <v>1556</v>
      </c>
      <c r="C30" s="5">
        <v>42431</v>
      </c>
      <c r="D30" s="4" t="s">
        <v>55</v>
      </c>
      <c r="E30" s="4" t="s">
        <v>1636</v>
      </c>
      <c r="F30" s="4" t="s">
        <v>238</v>
      </c>
      <c r="G30" s="4" t="s">
        <v>53</v>
      </c>
      <c r="H30" s="4" t="s">
        <v>1560</v>
      </c>
      <c r="I30" s="4" t="s">
        <v>67</v>
      </c>
      <c r="J30" s="4" t="s">
        <v>1561</v>
      </c>
      <c r="K30" s="4" t="s">
        <v>56</v>
      </c>
      <c r="L30" s="4" t="s">
        <v>107</v>
      </c>
      <c r="M30" s="4" t="s">
        <v>1468</v>
      </c>
      <c r="N30" s="4">
        <v>1</v>
      </c>
      <c r="O30" s="4" t="s">
        <v>101</v>
      </c>
      <c r="P30" s="4">
        <v>1</v>
      </c>
      <c r="Q30" s="4">
        <v>0</v>
      </c>
      <c r="R30" s="4" t="s">
        <v>55</v>
      </c>
      <c r="S30" s="4" t="s">
        <v>393</v>
      </c>
      <c r="T30" s="4" t="s">
        <v>92</v>
      </c>
      <c r="U30" s="4">
        <v>1</v>
      </c>
      <c r="V30" s="4" t="s">
        <v>1500</v>
      </c>
      <c r="W30" s="4">
        <v>0</v>
      </c>
      <c r="X30" s="4">
        <v>1</v>
      </c>
      <c r="Y30" s="4">
        <v>0</v>
      </c>
      <c r="Z30" s="4">
        <v>0</v>
      </c>
      <c r="AA30" s="4">
        <v>0</v>
      </c>
      <c r="AB30" s="4">
        <v>0</v>
      </c>
      <c r="AC30" s="4" t="s">
        <v>1501</v>
      </c>
      <c r="AD30" s="4" t="s">
        <v>79</v>
      </c>
      <c r="AE30" s="4" t="s">
        <v>238</v>
      </c>
      <c r="AF30" s="4" t="s">
        <v>238</v>
      </c>
      <c r="AG30" s="4" t="s">
        <v>238</v>
      </c>
      <c r="AH30" s="4" t="s">
        <v>238</v>
      </c>
      <c r="AI30" s="4" t="s">
        <v>238</v>
      </c>
      <c r="AJ30" s="4" t="s">
        <v>65</v>
      </c>
      <c r="AK30" s="4" t="s">
        <v>93</v>
      </c>
      <c r="AL30" s="4" t="s">
        <v>94</v>
      </c>
      <c r="AM30" s="2" t="s">
        <v>95</v>
      </c>
      <c r="AN30" s="4" t="s">
        <v>96</v>
      </c>
      <c r="AO30" s="4" t="s">
        <v>97</v>
      </c>
      <c r="AP30" s="2" t="s">
        <v>98</v>
      </c>
      <c r="AQ30" s="4" t="s">
        <v>99</v>
      </c>
      <c r="AR30" s="4" t="s">
        <v>100</v>
      </c>
      <c r="AS30" s="4" t="s">
        <v>102</v>
      </c>
      <c r="AT30" s="4" t="s">
        <v>103</v>
      </c>
      <c r="AU30" s="4" t="s">
        <v>104</v>
      </c>
      <c r="AV30" s="4" t="s">
        <v>105</v>
      </c>
      <c r="AW30" s="2" t="s">
        <v>535</v>
      </c>
      <c r="AX30" s="2" t="s">
        <v>535</v>
      </c>
      <c r="AY30" s="2" t="s">
        <v>608</v>
      </c>
      <c r="AZ30" s="2" t="s">
        <v>609</v>
      </c>
      <c r="BA30" s="2" t="s">
        <v>611</v>
      </c>
      <c r="BB30" s="2" t="s">
        <v>612</v>
      </c>
      <c r="BC30" s="2" t="s">
        <v>613</v>
      </c>
      <c r="BD30" s="2" t="s">
        <v>614</v>
      </c>
      <c r="BE30" s="2" t="s">
        <v>615</v>
      </c>
      <c r="BF30" s="2" t="s">
        <v>647</v>
      </c>
      <c r="BG30" s="4" t="s">
        <v>102</v>
      </c>
      <c r="BH30" s="2" t="s">
        <v>612</v>
      </c>
      <c r="BI30" s="2" t="s">
        <v>613</v>
      </c>
      <c r="BJ30" s="2" t="s">
        <v>608</v>
      </c>
      <c r="BK30" s="2" t="s">
        <v>609</v>
      </c>
      <c r="BL30" s="2" t="s">
        <v>615</v>
      </c>
      <c r="BM30" s="4"/>
      <c r="BN30" s="4"/>
      <c r="BO30" s="4"/>
      <c r="BP30" s="4"/>
      <c r="BQ30" s="4"/>
      <c r="BR30" s="4"/>
      <c r="BS30" s="4"/>
      <c r="BT30" s="4"/>
      <c r="BU30" s="4"/>
      <c r="BV30" s="4"/>
      <c r="BW30" s="4"/>
      <c r="BX30" s="4"/>
      <c r="BY30" s="4"/>
      <c r="BZ30" s="4"/>
      <c r="CA30" s="4"/>
      <c r="CB30" s="4"/>
      <c r="CC30" s="4"/>
      <c r="CD30" s="4"/>
      <c r="CE30" s="4"/>
      <c r="CF30" s="4"/>
      <c r="CG30" s="4"/>
      <c r="CH30" s="4"/>
      <c r="CI30" s="4"/>
      <c r="CJ30" s="4"/>
      <c r="CK30" s="4"/>
      <c r="CL30" s="4"/>
      <c r="CM30" s="4"/>
      <c r="CN30" s="4"/>
      <c r="CO30" s="4"/>
      <c r="CP30" s="4"/>
      <c r="CQ30" s="4"/>
      <c r="CR30" s="4"/>
      <c r="CS30" s="4"/>
      <c r="CT30" s="4"/>
      <c r="CU30" s="4"/>
      <c r="CV30" s="4"/>
      <c r="CW30" s="4"/>
      <c r="CX30" s="4"/>
      <c r="CY30" s="4"/>
      <c r="CZ30" s="4"/>
      <c r="DA30" s="4"/>
      <c r="DB30" s="4"/>
      <c r="DC30" s="4"/>
      <c r="DD30" s="4"/>
      <c r="DE30" s="4"/>
      <c r="DF30" s="4"/>
      <c r="DG30" s="4"/>
      <c r="DH30" s="4"/>
      <c r="DI30" s="4"/>
      <c r="DJ30" s="4"/>
      <c r="DK30" s="4"/>
      <c r="DL30" s="4"/>
      <c r="DM30" s="4"/>
      <c r="DN30" s="4"/>
      <c r="DO30" s="4"/>
      <c r="DP30" s="4"/>
      <c r="DQ30" s="4"/>
      <c r="DR30" s="4"/>
      <c r="DS30" s="4"/>
      <c r="DT30" s="4"/>
      <c r="DU30" s="4"/>
      <c r="DV30" s="4"/>
      <c r="DW30" s="4"/>
      <c r="DX30" s="4"/>
    </row>
    <row r="31" spans="1:128" x14ac:dyDescent="0.3">
      <c r="A31" s="4">
        <v>28</v>
      </c>
      <c r="B31" s="4" t="s">
        <v>1556</v>
      </c>
      <c r="C31" s="5">
        <v>42432</v>
      </c>
      <c r="D31" s="4" t="s">
        <v>592</v>
      </c>
      <c r="E31" s="4" t="s">
        <v>1632</v>
      </c>
      <c r="F31" s="4" t="s">
        <v>629</v>
      </c>
      <c r="G31" s="4" t="s">
        <v>53</v>
      </c>
      <c r="H31" s="4" t="s">
        <v>1560</v>
      </c>
      <c r="I31" s="4" t="s">
        <v>67</v>
      </c>
      <c r="J31" s="4" t="s">
        <v>1365</v>
      </c>
      <c r="K31" s="4" t="s">
        <v>56</v>
      </c>
      <c r="L31" s="4" t="s">
        <v>107</v>
      </c>
      <c r="M31" s="4" t="s">
        <v>1468</v>
      </c>
      <c r="N31" s="4">
        <v>1</v>
      </c>
      <c r="O31" s="4" t="s">
        <v>630</v>
      </c>
      <c r="P31" s="4">
        <v>1</v>
      </c>
      <c r="Q31" s="4">
        <v>0</v>
      </c>
      <c r="R31" s="4" t="s">
        <v>629</v>
      </c>
      <c r="S31" s="4" t="s">
        <v>919</v>
      </c>
      <c r="T31" s="4" t="s">
        <v>919</v>
      </c>
      <c r="U31" s="4">
        <v>1</v>
      </c>
      <c r="V31" s="4" t="s">
        <v>631</v>
      </c>
      <c r="W31" s="4">
        <v>1</v>
      </c>
      <c r="X31" s="4">
        <v>0</v>
      </c>
      <c r="Y31" s="4">
        <v>0</v>
      </c>
      <c r="Z31" s="4">
        <v>0</v>
      </c>
      <c r="AA31" s="4">
        <v>0</v>
      </c>
      <c r="AB31" s="4">
        <v>0</v>
      </c>
      <c r="AC31" s="4" t="s">
        <v>632</v>
      </c>
      <c r="AD31" s="4" t="s">
        <v>86</v>
      </c>
      <c r="AE31" s="4" t="s">
        <v>217</v>
      </c>
      <c r="AF31" s="4" t="s">
        <v>217</v>
      </c>
      <c r="AG31" s="4" t="s">
        <v>217</v>
      </c>
      <c r="AH31" s="4" t="s">
        <v>217</v>
      </c>
      <c r="AI31" s="4" t="s">
        <v>238</v>
      </c>
      <c r="AJ31" s="4" t="s">
        <v>66</v>
      </c>
      <c r="AK31" s="4" t="s">
        <v>633</v>
      </c>
      <c r="AL31" s="4" t="s">
        <v>634</v>
      </c>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c r="BY31" s="4"/>
      <c r="BZ31" s="4"/>
      <c r="CA31" s="4"/>
      <c r="CB31" s="4"/>
      <c r="CC31" s="4"/>
      <c r="CD31" s="4"/>
      <c r="CE31" s="4"/>
      <c r="CF31" s="4"/>
      <c r="CG31" s="4"/>
      <c r="CH31" s="4"/>
      <c r="CI31" s="4"/>
      <c r="CJ31" s="4"/>
      <c r="CK31" s="4"/>
      <c r="CL31" s="4"/>
      <c r="CM31" s="4"/>
      <c r="CN31" s="4"/>
      <c r="CO31" s="4"/>
      <c r="CP31" s="4"/>
      <c r="CQ31" s="4"/>
      <c r="CR31" s="4"/>
      <c r="CS31" s="4"/>
      <c r="CT31" s="4"/>
      <c r="CU31" s="4"/>
      <c r="CV31" s="4"/>
      <c r="CW31" s="4"/>
      <c r="CX31" s="4"/>
      <c r="CY31" s="4"/>
      <c r="CZ31" s="4"/>
      <c r="DA31" s="4"/>
      <c r="DB31" s="4"/>
      <c r="DC31" s="4"/>
      <c r="DD31" s="4"/>
      <c r="DE31" s="4"/>
      <c r="DF31" s="4"/>
      <c r="DG31" s="4"/>
      <c r="DH31" s="4"/>
      <c r="DI31" s="4"/>
      <c r="DJ31" s="4"/>
      <c r="DK31" s="4"/>
      <c r="DL31" s="4"/>
      <c r="DM31" s="4"/>
      <c r="DN31" s="4"/>
      <c r="DO31" s="4"/>
      <c r="DP31" s="4"/>
      <c r="DQ31" s="4"/>
      <c r="DR31" s="4"/>
      <c r="DS31" s="4"/>
      <c r="DT31" s="4"/>
      <c r="DU31" s="4"/>
      <c r="DV31" s="4"/>
      <c r="DW31" s="4"/>
      <c r="DX31" s="4"/>
    </row>
    <row r="32" spans="1:128" x14ac:dyDescent="0.3">
      <c r="A32" s="4">
        <v>29</v>
      </c>
      <c r="B32" s="4" t="s">
        <v>1556</v>
      </c>
      <c r="C32" s="5">
        <v>42432</v>
      </c>
      <c r="D32" s="4" t="s">
        <v>413</v>
      </c>
      <c r="E32" s="4" t="s">
        <v>1626</v>
      </c>
      <c r="F32" s="4" t="s">
        <v>463</v>
      </c>
      <c r="G32" s="4" t="s">
        <v>53</v>
      </c>
      <c r="H32" s="4" t="s">
        <v>1560</v>
      </c>
      <c r="I32" s="4" t="s">
        <v>67</v>
      </c>
      <c r="J32" s="4" t="s">
        <v>804</v>
      </c>
      <c r="K32" s="4" t="s">
        <v>122</v>
      </c>
      <c r="L32" s="4" t="s">
        <v>107</v>
      </c>
      <c r="M32" s="4" t="s">
        <v>1473</v>
      </c>
      <c r="N32" s="4">
        <v>3</v>
      </c>
      <c r="O32" s="4" t="s">
        <v>433</v>
      </c>
      <c r="P32" s="4">
        <v>0</v>
      </c>
      <c r="Q32" s="4">
        <v>3</v>
      </c>
      <c r="R32" s="4" t="s">
        <v>413</v>
      </c>
      <c r="S32" s="4" t="s">
        <v>1479</v>
      </c>
      <c r="T32" s="4" t="s">
        <v>1479</v>
      </c>
      <c r="U32" s="4">
        <v>2</v>
      </c>
      <c r="V32" s="4" t="s">
        <v>1555</v>
      </c>
      <c r="W32" s="4">
        <v>2</v>
      </c>
      <c r="X32" s="4">
        <v>0</v>
      </c>
      <c r="Y32" s="4">
        <v>0</v>
      </c>
      <c r="Z32" s="4">
        <v>0</v>
      </c>
      <c r="AA32" s="4">
        <v>0</v>
      </c>
      <c r="AB32" s="4">
        <v>0</v>
      </c>
      <c r="AC32" s="4" t="s">
        <v>434</v>
      </c>
      <c r="AD32" s="4" t="s">
        <v>86</v>
      </c>
      <c r="AE32" s="4" t="s">
        <v>238</v>
      </c>
      <c r="AF32" s="4" t="s">
        <v>238</v>
      </c>
      <c r="AG32" s="4" t="s">
        <v>238</v>
      </c>
      <c r="AH32" s="4" t="s">
        <v>238</v>
      </c>
      <c r="AI32" s="4" t="s">
        <v>238</v>
      </c>
      <c r="AJ32" s="4" t="s">
        <v>65</v>
      </c>
      <c r="AK32" s="4" t="s">
        <v>435</v>
      </c>
      <c r="AL32" s="4" t="s">
        <v>436</v>
      </c>
      <c r="AM32" s="4"/>
      <c r="AN32" s="4"/>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c r="BP32" s="4"/>
      <c r="BQ32" s="4"/>
      <c r="BR32" s="4"/>
      <c r="BS32" s="4"/>
      <c r="BT32" s="4"/>
      <c r="BU32" s="4"/>
      <c r="BV32" s="4"/>
      <c r="BW32" s="4"/>
      <c r="BX32" s="4"/>
      <c r="BY32" s="4"/>
      <c r="BZ32" s="4"/>
      <c r="CA32" s="4"/>
      <c r="CB32" s="4"/>
      <c r="CC32" s="4"/>
      <c r="CD32" s="4"/>
      <c r="CE32" s="4"/>
      <c r="CF32" s="4"/>
      <c r="CG32" s="4"/>
      <c r="CH32" s="4"/>
      <c r="CI32" s="4"/>
      <c r="CJ32" s="4"/>
      <c r="CK32" s="4"/>
      <c r="CL32" s="4"/>
      <c r="CM32" s="4"/>
      <c r="CN32" s="4"/>
      <c r="CO32" s="4"/>
      <c r="CP32" s="4"/>
      <c r="CQ32" s="4"/>
      <c r="CR32" s="4"/>
      <c r="CS32" s="4"/>
      <c r="CT32" s="4"/>
      <c r="CU32" s="4"/>
      <c r="CV32" s="4"/>
      <c r="CW32" s="4"/>
      <c r="CX32" s="4"/>
      <c r="CY32" s="4"/>
      <c r="CZ32" s="4"/>
      <c r="DA32" s="4"/>
      <c r="DB32" s="4"/>
      <c r="DC32" s="4"/>
      <c r="DD32" s="4"/>
      <c r="DE32" s="4"/>
      <c r="DF32" s="4"/>
      <c r="DG32" s="4"/>
      <c r="DH32" s="4"/>
      <c r="DI32" s="4"/>
      <c r="DJ32" s="4"/>
      <c r="DK32" s="4"/>
      <c r="DL32" s="4"/>
      <c r="DM32" s="4"/>
      <c r="DN32" s="4"/>
      <c r="DO32" s="4"/>
      <c r="DP32" s="4"/>
      <c r="DQ32" s="4"/>
      <c r="DR32" s="4"/>
      <c r="DS32" s="4"/>
      <c r="DT32" s="4"/>
      <c r="DU32" s="4"/>
      <c r="DV32" s="4"/>
      <c r="DW32" s="4"/>
      <c r="DX32" s="4"/>
    </row>
    <row r="33" spans="1:128" x14ac:dyDescent="0.3">
      <c r="A33" s="4">
        <v>30</v>
      </c>
      <c r="B33" s="4" t="s">
        <v>1556</v>
      </c>
      <c r="C33" s="5">
        <v>42434</v>
      </c>
      <c r="D33" s="4" t="s">
        <v>169</v>
      </c>
      <c r="E33" s="4" t="s">
        <v>1630</v>
      </c>
      <c r="F33" s="4" t="s">
        <v>169</v>
      </c>
      <c r="G33" s="4" t="s">
        <v>53</v>
      </c>
      <c r="H33" s="4" t="s">
        <v>1560</v>
      </c>
      <c r="I33" s="4" t="s">
        <v>67</v>
      </c>
      <c r="J33" s="4" t="s">
        <v>1365</v>
      </c>
      <c r="K33" s="4" t="s">
        <v>56</v>
      </c>
      <c r="L33" s="4" t="s">
        <v>107</v>
      </c>
      <c r="M33" s="4" t="s">
        <v>1474</v>
      </c>
      <c r="N33" s="4">
        <v>2</v>
      </c>
      <c r="O33" s="4" t="s">
        <v>530</v>
      </c>
      <c r="P33" s="4">
        <v>2</v>
      </c>
      <c r="Q33" s="4">
        <v>0</v>
      </c>
      <c r="R33" s="4" t="s">
        <v>169</v>
      </c>
      <c r="S33" s="4" t="s">
        <v>67</v>
      </c>
      <c r="T33" s="4" t="s">
        <v>67</v>
      </c>
      <c r="U33" s="4">
        <v>1</v>
      </c>
      <c r="V33" s="4" t="s">
        <v>531</v>
      </c>
      <c r="W33" s="4">
        <v>1</v>
      </c>
      <c r="X33" s="4">
        <v>0</v>
      </c>
      <c r="Y33" s="4">
        <v>0</v>
      </c>
      <c r="Z33" s="4">
        <v>0</v>
      </c>
      <c r="AA33" s="4">
        <v>0</v>
      </c>
      <c r="AB33" s="4">
        <v>0</v>
      </c>
      <c r="AC33" s="4" t="s">
        <v>532</v>
      </c>
      <c r="AD33" s="4" t="s">
        <v>79</v>
      </c>
      <c r="AE33" s="4" t="s">
        <v>1471</v>
      </c>
      <c r="AF33" s="4" t="s">
        <v>1471</v>
      </c>
      <c r="AG33" s="4" t="s">
        <v>238</v>
      </c>
      <c r="AH33" s="4" t="s">
        <v>238</v>
      </c>
      <c r="AI33" s="4" t="s">
        <v>238</v>
      </c>
      <c r="AJ33" s="4" t="s">
        <v>66</v>
      </c>
      <c r="AK33" s="4" t="s">
        <v>533</v>
      </c>
      <c r="AL33" s="2" t="s">
        <v>534</v>
      </c>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row>
    <row r="34" spans="1:128" x14ac:dyDescent="0.3">
      <c r="A34" s="4">
        <v>31</v>
      </c>
      <c r="B34" s="4" t="s">
        <v>1556</v>
      </c>
      <c r="C34" s="5">
        <v>42438</v>
      </c>
      <c r="D34" s="4" t="s">
        <v>55</v>
      </c>
      <c r="E34" s="4" t="s">
        <v>1636</v>
      </c>
      <c r="F34" s="4" t="s">
        <v>230</v>
      </c>
      <c r="G34" s="4" t="s">
        <v>53</v>
      </c>
      <c r="H34" s="4" t="s">
        <v>1487</v>
      </c>
      <c r="I34" s="4" t="s">
        <v>67</v>
      </c>
      <c r="J34" s="4" t="s">
        <v>1365</v>
      </c>
      <c r="K34" s="4" t="s">
        <v>56</v>
      </c>
      <c r="L34" s="4" t="s">
        <v>107</v>
      </c>
      <c r="M34" s="4" t="s">
        <v>1468</v>
      </c>
      <c r="N34" s="4">
        <v>1</v>
      </c>
      <c r="O34" s="4" t="s">
        <v>1366</v>
      </c>
      <c r="P34" s="4">
        <v>1</v>
      </c>
      <c r="Q34" s="4">
        <v>0</v>
      </c>
      <c r="R34" s="4" t="s">
        <v>230</v>
      </c>
      <c r="S34" s="4" t="s">
        <v>180</v>
      </c>
      <c r="T34" s="4" t="s">
        <v>180</v>
      </c>
      <c r="U34" s="4">
        <v>1</v>
      </c>
      <c r="V34" s="4" t="s">
        <v>1367</v>
      </c>
      <c r="W34" s="4">
        <v>0</v>
      </c>
      <c r="X34" s="4">
        <v>1</v>
      </c>
      <c r="Y34" s="4">
        <v>0</v>
      </c>
      <c r="Z34" s="4">
        <v>0</v>
      </c>
      <c r="AA34" s="4">
        <v>0</v>
      </c>
      <c r="AB34" s="4">
        <v>0</v>
      </c>
      <c r="AC34" s="4" t="s">
        <v>1367</v>
      </c>
      <c r="AD34" s="4" t="s">
        <v>79</v>
      </c>
      <c r="AE34" s="4" t="s">
        <v>75</v>
      </c>
      <c r="AF34" s="4" t="s">
        <v>75</v>
      </c>
      <c r="AG34" s="4" t="s">
        <v>1437</v>
      </c>
      <c r="AH34" s="4" t="s">
        <v>1437</v>
      </c>
      <c r="AI34" s="4">
        <v>22724</v>
      </c>
      <c r="AJ34" s="4" t="s">
        <v>66</v>
      </c>
      <c r="AK34" s="4" t="s">
        <v>1368</v>
      </c>
      <c r="AL34" s="2" t="s">
        <v>1369</v>
      </c>
      <c r="AM34" s="3" t="s">
        <v>1370</v>
      </c>
      <c r="AN34" s="3" t="s">
        <v>1370</v>
      </c>
      <c r="AO34" s="2" t="s">
        <v>1371</v>
      </c>
      <c r="AP34" s="2" t="s">
        <v>1372</v>
      </c>
      <c r="AQ34" s="2" t="s">
        <v>1373</v>
      </c>
      <c r="AR34" s="4" t="s">
        <v>1374</v>
      </c>
      <c r="AS34" s="2" t="s">
        <v>1375</v>
      </c>
      <c r="AT34" s="2" t="s">
        <v>1376</v>
      </c>
      <c r="AU34" s="2" t="s">
        <v>1377</v>
      </c>
      <c r="AV34" s="2" t="s">
        <v>1378</v>
      </c>
      <c r="AW34" s="4" t="s">
        <v>1379</v>
      </c>
      <c r="AX34" s="4" t="s">
        <v>1380</v>
      </c>
      <c r="AY34" s="2" t="s">
        <v>1381</v>
      </c>
      <c r="AZ34" s="4" t="s">
        <v>1382</v>
      </c>
      <c r="BA34" s="2" t="s">
        <v>1383</v>
      </c>
      <c r="BB34" s="3" t="s">
        <v>1384</v>
      </c>
      <c r="BC34" s="2" t="s">
        <v>1385</v>
      </c>
      <c r="BD34" s="2" t="s">
        <v>1386</v>
      </c>
      <c r="BE34" s="2" t="s">
        <v>1386</v>
      </c>
      <c r="BF34" s="2" t="s">
        <v>1386</v>
      </c>
      <c r="BG34" s="2" t="s">
        <v>1387</v>
      </c>
      <c r="BH34" s="2" t="s">
        <v>1385</v>
      </c>
      <c r="BI34" s="2" t="s">
        <v>1385</v>
      </c>
      <c r="BJ34" s="2" t="s">
        <v>1386</v>
      </c>
      <c r="BK34" s="2" t="s">
        <v>1388</v>
      </c>
      <c r="BL34" s="2" t="s">
        <v>1387</v>
      </c>
      <c r="BM34" s="2" t="s">
        <v>1387</v>
      </c>
      <c r="BN34" s="2" t="s">
        <v>1388</v>
      </c>
      <c r="BO34" s="2" t="s">
        <v>1389</v>
      </c>
      <c r="BP34" s="4" t="s">
        <v>1390</v>
      </c>
      <c r="BQ34" s="2" t="s">
        <v>1391</v>
      </c>
      <c r="BR34" s="2" t="s">
        <v>1392</v>
      </c>
      <c r="BS34" s="2" t="s">
        <v>1396</v>
      </c>
      <c r="BT34" s="2" t="s">
        <v>1397</v>
      </c>
      <c r="BU34" s="4" t="s">
        <v>1398</v>
      </c>
      <c r="BV34" s="2" t="s">
        <v>1397</v>
      </c>
      <c r="BW34" s="2" t="s">
        <v>1399</v>
      </c>
      <c r="BX34" s="2" t="s">
        <v>1400</v>
      </c>
      <c r="BY34" s="2" t="s">
        <v>1401</v>
      </c>
      <c r="BZ34" s="2" t="s">
        <v>1401</v>
      </c>
      <c r="CA34" s="2" t="s">
        <v>1402</v>
      </c>
      <c r="CB34" s="2" t="s">
        <v>1402</v>
      </c>
      <c r="CC34" s="2" t="s">
        <v>1403</v>
      </c>
      <c r="CD34" s="2" t="s">
        <v>1404</v>
      </c>
      <c r="CE34" s="2" t="s">
        <v>1404</v>
      </c>
      <c r="CF34" s="2" t="s">
        <v>1404</v>
      </c>
      <c r="CG34" s="2" t="s">
        <v>1405</v>
      </c>
      <c r="CH34" s="2" t="s">
        <v>1406</v>
      </c>
      <c r="CI34" s="2" t="s">
        <v>1407</v>
      </c>
      <c r="CJ34" s="2" t="s">
        <v>1408</v>
      </c>
      <c r="CK34" s="4" t="s">
        <v>1409</v>
      </c>
      <c r="CL34" s="2" t="s">
        <v>1438</v>
      </c>
      <c r="CM34" s="2" t="s">
        <v>1439</v>
      </c>
      <c r="CN34" s="2" t="s">
        <v>1440</v>
      </c>
      <c r="CO34" s="2" t="s">
        <v>1440</v>
      </c>
      <c r="CP34" s="2" t="s">
        <v>1441</v>
      </c>
      <c r="CQ34" s="2" t="s">
        <v>1441</v>
      </c>
      <c r="CR34" s="2" t="s">
        <v>1442</v>
      </c>
      <c r="CS34" s="4" t="s">
        <v>1443</v>
      </c>
      <c r="CT34" s="2" t="s">
        <v>1444</v>
      </c>
      <c r="CU34" s="2" t="s">
        <v>1445</v>
      </c>
      <c r="CV34" s="2" t="s">
        <v>1446</v>
      </c>
      <c r="CW34" s="4" t="s">
        <v>1447</v>
      </c>
      <c r="CX34" s="2" t="s">
        <v>1448</v>
      </c>
      <c r="CY34" s="2" t="s">
        <v>1449</v>
      </c>
      <c r="CZ34" s="4" t="s">
        <v>1447</v>
      </c>
      <c r="DA34" s="2" t="s">
        <v>1450</v>
      </c>
      <c r="DB34" s="4"/>
      <c r="DC34" s="4"/>
      <c r="DD34" s="4"/>
      <c r="DE34" s="4"/>
      <c r="DF34" s="4"/>
      <c r="DG34" s="4"/>
      <c r="DH34" s="4"/>
      <c r="DI34" s="4"/>
      <c r="DJ34" s="4"/>
      <c r="DK34" s="4"/>
      <c r="DL34" s="4"/>
      <c r="DM34" s="4"/>
      <c r="DN34" s="4"/>
      <c r="DO34" s="4"/>
      <c r="DP34" s="4"/>
      <c r="DQ34" s="4"/>
      <c r="DR34" s="4"/>
      <c r="DS34" s="4"/>
      <c r="DT34" s="4"/>
      <c r="DU34" s="4"/>
      <c r="DV34" s="4"/>
      <c r="DW34" s="4"/>
      <c r="DX34" s="4"/>
    </row>
    <row r="35" spans="1:128" x14ac:dyDescent="0.3">
      <c r="A35" s="4">
        <v>32</v>
      </c>
      <c r="B35" s="4" t="s">
        <v>1556</v>
      </c>
      <c r="C35" s="5">
        <v>42440</v>
      </c>
      <c r="D35" s="4" t="s">
        <v>199</v>
      </c>
      <c r="E35" s="4" t="s">
        <v>1517</v>
      </c>
      <c r="F35" s="4" t="s">
        <v>795</v>
      </c>
      <c r="G35" s="4" t="s">
        <v>53</v>
      </c>
      <c r="H35" s="4" t="s">
        <v>1560</v>
      </c>
      <c r="I35" s="4" t="s">
        <v>67</v>
      </c>
      <c r="J35" s="4" t="s">
        <v>1561</v>
      </c>
      <c r="K35" s="4" t="s">
        <v>122</v>
      </c>
      <c r="L35" s="4" t="s">
        <v>107</v>
      </c>
      <c r="M35" s="4" t="s">
        <v>1468</v>
      </c>
      <c r="N35" s="4">
        <v>1</v>
      </c>
      <c r="O35" s="4" t="s">
        <v>796</v>
      </c>
      <c r="P35" s="4">
        <v>1</v>
      </c>
      <c r="Q35" s="4">
        <v>0</v>
      </c>
      <c r="R35" s="4" t="s">
        <v>199</v>
      </c>
      <c r="S35" s="4" t="s">
        <v>1563</v>
      </c>
      <c r="T35" s="4" t="s">
        <v>797</v>
      </c>
      <c r="U35" s="4">
        <v>1</v>
      </c>
      <c r="V35" s="4" t="s">
        <v>238</v>
      </c>
      <c r="W35" s="4">
        <v>0</v>
      </c>
      <c r="X35" s="4">
        <v>1</v>
      </c>
      <c r="Y35" s="4">
        <v>0</v>
      </c>
      <c r="Z35" s="4">
        <v>0</v>
      </c>
      <c r="AA35" s="4">
        <v>0</v>
      </c>
      <c r="AB35" s="4">
        <v>0</v>
      </c>
      <c r="AC35" s="4" t="s">
        <v>199</v>
      </c>
      <c r="AD35" s="4" t="s">
        <v>79</v>
      </c>
      <c r="AE35" s="4" t="s">
        <v>238</v>
      </c>
      <c r="AF35" s="4" t="s">
        <v>238</v>
      </c>
      <c r="AG35" s="4" t="s">
        <v>238</v>
      </c>
      <c r="AH35" s="4" t="s">
        <v>238</v>
      </c>
      <c r="AI35" s="4" t="s">
        <v>238</v>
      </c>
      <c r="AJ35" s="4" t="s">
        <v>66</v>
      </c>
      <c r="AK35" s="4" t="s">
        <v>798</v>
      </c>
      <c r="AL35" s="2" t="s">
        <v>799</v>
      </c>
      <c r="AM35" s="4"/>
      <c r="AN35" s="4"/>
      <c r="AO35" s="4"/>
      <c r="AP35" s="4"/>
      <c r="AQ35" s="4"/>
      <c r="AR35" s="4"/>
      <c r="AS35" s="4"/>
      <c r="AT35" s="4"/>
      <c r="AU35" s="4"/>
      <c r="AV35" s="4"/>
      <c r="AW35" s="4"/>
      <c r="AX35" s="4"/>
      <c r="AY35" s="4"/>
      <c r="AZ35" s="4"/>
      <c r="BA35" s="4"/>
      <c r="BB35" s="4"/>
      <c r="BC35" s="4"/>
      <c r="BD35" s="4"/>
      <c r="BE35" s="4"/>
      <c r="BF35" s="4"/>
      <c r="BG35" s="4"/>
      <c r="BH35" s="4"/>
      <c r="BI35" s="4"/>
      <c r="BJ35" s="4"/>
      <c r="BK35" s="4"/>
      <c r="BL35" s="4"/>
      <c r="BM35" s="4"/>
      <c r="BN35" s="4"/>
      <c r="BO35" s="4"/>
      <c r="BP35" s="4"/>
      <c r="BQ35" s="4"/>
      <c r="BR35" s="4"/>
      <c r="BS35" s="4"/>
      <c r="BT35" s="4"/>
      <c r="BU35" s="4"/>
      <c r="BV35" s="4"/>
      <c r="BW35" s="4"/>
      <c r="BX35" s="4"/>
      <c r="BY35" s="4"/>
      <c r="BZ35" s="4"/>
      <c r="CA35" s="4"/>
      <c r="CB35" s="4"/>
      <c r="CC35" s="4"/>
      <c r="CD35" s="4"/>
      <c r="CE35" s="4"/>
      <c r="CF35" s="4"/>
      <c r="CG35" s="4"/>
      <c r="CH35" s="4"/>
      <c r="CI35" s="4"/>
      <c r="CJ35" s="4"/>
      <c r="CK35" s="4"/>
      <c r="CL35" s="4"/>
      <c r="CM35" s="4"/>
      <c r="CN35" s="4"/>
      <c r="CO35" s="4"/>
      <c r="CP35" s="4"/>
      <c r="CQ35" s="4"/>
      <c r="CR35" s="4"/>
      <c r="CS35" s="4"/>
      <c r="CT35" s="4"/>
      <c r="CU35" s="4"/>
      <c r="CV35" s="4"/>
      <c r="CW35" s="4"/>
      <c r="CX35" s="4"/>
      <c r="CY35" s="4"/>
      <c r="CZ35" s="4"/>
      <c r="DA35" s="4"/>
      <c r="DB35" s="4"/>
      <c r="DC35" s="4"/>
      <c r="DD35" s="4"/>
      <c r="DE35" s="4"/>
      <c r="DF35" s="4"/>
      <c r="DG35" s="4"/>
      <c r="DH35" s="4"/>
      <c r="DI35" s="4"/>
      <c r="DJ35" s="4"/>
      <c r="DK35" s="4"/>
      <c r="DL35" s="4"/>
      <c r="DM35" s="4"/>
      <c r="DN35" s="4"/>
      <c r="DO35" s="4"/>
      <c r="DP35" s="4"/>
      <c r="DQ35" s="4"/>
      <c r="DR35" s="4"/>
      <c r="DS35" s="4"/>
      <c r="DT35" s="4"/>
      <c r="DU35" s="4"/>
      <c r="DV35" s="4"/>
      <c r="DW35" s="4"/>
      <c r="DX35" s="4"/>
    </row>
    <row r="36" spans="1:128" x14ac:dyDescent="0.3">
      <c r="A36" s="4">
        <v>33</v>
      </c>
      <c r="B36" s="4" t="s">
        <v>1556</v>
      </c>
      <c r="C36" s="5">
        <v>42444</v>
      </c>
      <c r="D36" s="4" t="s">
        <v>58</v>
      </c>
      <c r="E36" s="4" t="s">
        <v>1626</v>
      </c>
      <c r="F36" s="4" t="s">
        <v>58</v>
      </c>
      <c r="G36" s="4" t="s">
        <v>53</v>
      </c>
      <c r="H36" s="4" t="s">
        <v>161</v>
      </c>
      <c r="I36" s="4" t="s">
        <v>67</v>
      </c>
      <c r="J36" s="4" t="s">
        <v>1365</v>
      </c>
      <c r="K36" s="4" t="s">
        <v>56</v>
      </c>
      <c r="L36" s="4" t="s">
        <v>107</v>
      </c>
      <c r="M36" s="4" t="s">
        <v>1468</v>
      </c>
      <c r="N36" s="4">
        <v>1</v>
      </c>
      <c r="O36" s="4" t="s">
        <v>108</v>
      </c>
      <c r="P36" s="4">
        <v>1</v>
      </c>
      <c r="Q36" s="4">
        <v>0</v>
      </c>
      <c r="R36" s="4" t="s">
        <v>58</v>
      </c>
      <c r="S36" s="4" t="s">
        <v>67</v>
      </c>
      <c r="T36" s="4" t="s">
        <v>67</v>
      </c>
      <c r="U36" s="4">
        <v>3</v>
      </c>
      <c r="V36" s="4" t="s">
        <v>238</v>
      </c>
      <c r="W36" s="4">
        <v>0</v>
      </c>
      <c r="X36" s="4">
        <v>3</v>
      </c>
      <c r="Y36" s="4">
        <v>0</v>
      </c>
      <c r="Z36" s="4">
        <v>0</v>
      </c>
      <c r="AA36" s="4">
        <v>0</v>
      </c>
      <c r="AB36" s="4">
        <v>0</v>
      </c>
      <c r="AC36" s="4" t="s">
        <v>238</v>
      </c>
      <c r="AD36" s="4" t="s">
        <v>874</v>
      </c>
      <c r="AE36" s="4" t="s">
        <v>75</v>
      </c>
      <c r="AF36" s="4" t="s">
        <v>75</v>
      </c>
      <c r="AG36" s="4" t="s">
        <v>1048</v>
      </c>
      <c r="AH36" s="4" t="s">
        <v>1048</v>
      </c>
      <c r="AI36" s="4" t="s">
        <v>109</v>
      </c>
      <c r="AJ36" s="4" t="s">
        <v>66</v>
      </c>
      <c r="AK36" s="4" t="s">
        <v>110</v>
      </c>
      <c r="AL36" s="2" t="s">
        <v>111</v>
      </c>
      <c r="AM36" s="2" t="s">
        <v>1301</v>
      </c>
      <c r="AN36" s="2" t="s">
        <v>1301</v>
      </c>
      <c r="AO36" s="4"/>
      <c r="AP36" s="4"/>
      <c r="AQ36" s="4"/>
      <c r="AR36" s="4"/>
      <c r="AS36" s="4"/>
      <c r="AT36" s="4"/>
      <c r="AU36" s="4"/>
      <c r="AV36" s="4"/>
      <c r="AW36" s="4"/>
      <c r="AX36" s="4"/>
      <c r="AY36" s="4"/>
      <c r="AZ36" s="4"/>
      <c r="BA36" s="4"/>
      <c r="BB36" s="4"/>
      <c r="BC36" s="4"/>
      <c r="BD36" s="4"/>
      <c r="BE36" s="4"/>
      <c r="BF36" s="4"/>
      <c r="BG36" s="4"/>
      <c r="BH36" s="4"/>
      <c r="BI36" s="4"/>
      <c r="BJ36" s="4"/>
      <c r="BK36" s="4"/>
      <c r="BL36" s="4"/>
      <c r="BM36" s="4"/>
      <c r="BN36" s="4"/>
      <c r="BO36" s="4"/>
      <c r="BP36" s="4"/>
      <c r="BQ36" s="4"/>
      <c r="BR36" s="4"/>
      <c r="BS36" s="4"/>
      <c r="BT36" s="4"/>
      <c r="BU36" s="4"/>
      <c r="BV36" s="4"/>
      <c r="BW36" s="4"/>
      <c r="BX36" s="4"/>
      <c r="BY36" s="4"/>
      <c r="BZ36" s="4"/>
      <c r="CA36" s="4"/>
      <c r="CB36" s="4"/>
      <c r="CC36" s="4"/>
      <c r="CD36" s="4"/>
      <c r="CE36" s="4"/>
      <c r="CF36" s="4"/>
      <c r="CG36" s="4"/>
      <c r="CH36" s="4"/>
      <c r="CI36" s="4"/>
      <c r="CJ36" s="4"/>
      <c r="CK36" s="4"/>
      <c r="CL36" s="4"/>
      <c r="CM36" s="4"/>
      <c r="CN36" s="4"/>
      <c r="CO36" s="4"/>
      <c r="CP36" s="4"/>
      <c r="CQ36" s="4"/>
      <c r="CR36" s="4"/>
      <c r="CS36" s="4"/>
      <c r="CT36" s="4"/>
      <c r="CU36" s="4"/>
      <c r="CV36" s="4"/>
      <c r="CW36" s="4"/>
      <c r="CX36" s="4"/>
      <c r="CY36" s="4"/>
      <c r="CZ36" s="4"/>
      <c r="DA36" s="4"/>
      <c r="DB36" s="4"/>
      <c r="DC36" s="4"/>
      <c r="DD36" s="4"/>
      <c r="DE36" s="4"/>
      <c r="DF36" s="4"/>
      <c r="DG36" s="4"/>
      <c r="DH36" s="4"/>
      <c r="DI36" s="4"/>
      <c r="DJ36" s="4"/>
      <c r="DK36" s="4"/>
      <c r="DL36" s="4"/>
      <c r="DM36" s="4"/>
      <c r="DN36" s="4"/>
      <c r="DO36" s="4"/>
      <c r="DP36" s="4"/>
      <c r="DQ36" s="4"/>
      <c r="DR36" s="4"/>
      <c r="DS36" s="4"/>
      <c r="DT36" s="4"/>
      <c r="DU36" s="4"/>
      <c r="DV36" s="4"/>
      <c r="DW36" s="4"/>
      <c r="DX36" s="4"/>
    </row>
    <row r="37" spans="1:128" x14ac:dyDescent="0.3">
      <c r="A37" s="4">
        <v>34</v>
      </c>
      <c r="B37" s="4" t="s">
        <v>1556</v>
      </c>
      <c r="C37" s="5">
        <v>42445</v>
      </c>
      <c r="D37" s="4" t="s">
        <v>55</v>
      </c>
      <c r="E37" s="4" t="s">
        <v>1636</v>
      </c>
      <c r="F37" s="4" t="s">
        <v>449</v>
      </c>
      <c r="G37" s="4" t="s">
        <v>53</v>
      </c>
      <c r="H37" s="4" t="s">
        <v>161</v>
      </c>
      <c r="I37" s="4" t="s">
        <v>67</v>
      </c>
      <c r="J37" s="4" t="s">
        <v>1561</v>
      </c>
      <c r="K37" s="4" t="s">
        <v>122</v>
      </c>
      <c r="L37" s="4" t="s">
        <v>107</v>
      </c>
      <c r="M37" s="4" t="s">
        <v>1468</v>
      </c>
      <c r="N37" s="4">
        <v>1</v>
      </c>
      <c r="O37" s="4" t="s">
        <v>123</v>
      </c>
      <c r="P37" s="4">
        <v>1</v>
      </c>
      <c r="Q37" s="4">
        <v>0</v>
      </c>
      <c r="R37" s="4" t="s">
        <v>55</v>
      </c>
      <c r="S37" s="4" t="s">
        <v>63</v>
      </c>
      <c r="T37" s="4" t="s">
        <v>63</v>
      </c>
      <c r="U37" s="4">
        <v>2</v>
      </c>
      <c r="V37" s="4" t="s">
        <v>1503</v>
      </c>
      <c r="W37" s="4">
        <v>0</v>
      </c>
      <c r="X37" s="4">
        <v>2</v>
      </c>
      <c r="Y37" s="4">
        <v>0</v>
      </c>
      <c r="Z37" s="4">
        <v>0</v>
      </c>
      <c r="AA37" s="4">
        <v>0</v>
      </c>
      <c r="AB37" s="4">
        <v>0</v>
      </c>
      <c r="AC37" s="4" t="s">
        <v>1502</v>
      </c>
      <c r="AD37" s="4" t="s">
        <v>79</v>
      </c>
      <c r="AE37" s="4" t="s">
        <v>75</v>
      </c>
      <c r="AF37" s="4" t="s">
        <v>75</v>
      </c>
      <c r="AG37" s="4" t="s">
        <v>238</v>
      </c>
      <c r="AH37" s="4" t="s">
        <v>238</v>
      </c>
      <c r="AI37" s="4" t="s">
        <v>238</v>
      </c>
      <c r="AJ37" s="4" t="s">
        <v>66</v>
      </c>
      <c r="AK37" s="4" t="s">
        <v>124</v>
      </c>
      <c r="AL37" s="4" t="s">
        <v>125</v>
      </c>
      <c r="AM37" s="2" t="s">
        <v>792</v>
      </c>
      <c r="AN37" s="4" t="s">
        <v>125</v>
      </c>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row>
    <row r="38" spans="1:128" x14ac:dyDescent="0.3">
      <c r="A38" s="4">
        <v>35</v>
      </c>
      <c r="B38" s="4" t="s">
        <v>1556</v>
      </c>
      <c r="C38" s="5">
        <v>42447</v>
      </c>
      <c r="D38" s="4" t="s">
        <v>117</v>
      </c>
      <c r="E38" s="4" t="s">
        <v>1517</v>
      </c>
      <c r="F38" s="4" t="s">
        <v>118</v>
      </c>
      <c r="G38" s="4" t="s">
        <v>53</v>
      </c>
      <c r="H38" s="4" t="s">
        <v>1560</v>
      </c>
      <c r="I38" s="4" t="s">
        <v>67</v>
      </c>
      <c r="J38" s="4" t="s">
        <v>1561</v>
      </c>
      <c r="K38" s="4" t="s">
        <v>56</v>
      </c>
      <c r="L38" s="4" t="s">
        <v>107</v>
      </c>
      <c r="M38" s="4" t="s">
        <v>1473</v>
      </c>
      <c r="N38" s="4">
        <v>3</v>
      </c>
      <c r="O38" s="4" t="s">
        <v>1119</v>
      </c>
      <c r="P38" s="4">
        <v>3</v>
      </c>
      <c r="Q38" s="4">
        <v>0</v>
      </c>
      <c r="R38" s="4" t="s">
        <v>118</v>
      </c>
      <c r="S38" s="4" t="s">
        <v>67</v>
      </c>
      <c r="T38" s="4" t="s">
        <v>67</v>
      </c>
      <c r="U38" s="4">
        <v>3</v>
      </c>
      <c r="V38" s="4" t="s">
        <v>238</v>
      </c>
      <c r="W38" s="4">
        <v>3</v>
      </c>
      <c r="X38" s="4">
        <v>0</v>
      </c>
      <c r="Y38" s="4">
        <v>0</v>
      </c>
      <c r="Z38" s="4">
        <v>0</v>
      </c>
      <c r="AA38" s="4">
        <v>0</v>
      </c>
      <c r="AB38" s="4">
        <v>0</v>
      </c>
      <c r="AC38" s="4" t="s">
        <v>591</v>
      </c>
      <c r="AD38" s="4" t="s">
        <v>86</v>
      </c>
      <c r="AE38" s="4" t="s">
        <v>75</v>
      </c>
      <c r="AF38" s="4" t="s">
        <v>75</v>
      </c>
      <c r="AG38" s="4" t="s">
        <v>238</v>
      </c>
      <c r="AH38" s="4" t="s">
        <v>238</v>
      </c>
      <c r="AI38" s="4" t="s">
        <v>238</v>
      </c>
      <c r="AJ38" s="4" t="s">
        <v>66</v>
      </c>
      <c r="AK38" s="4" t="s">
        <v>119</v>
      </c>
      <c r="AL38" s="2" t="s">
        <v>120</v>
      </c>
      <c r="AM38" s="4" t="s">
        <v>121</v>
      </c>
      <c r="AN38" s="4" t="s">
        <v>121</v>
      </c>
      <c r="AO38" s="4" t="s">
        <v>121</v>
      </c>
      <c r="AP38" s="2" t="s">
        <v>510</v>
      </c>
      <c r="AQ38" s="2" t="s">
        <v>120</v>
      </c>
      <c r="AR38" s="2" t="s">
        <v>1117</v>
      </c>
      <c r="AS38" s="2" t="s">
        <v>1118</v>
      </c>
      <c r="AT38" s="2" t="s">
        <v>1118</v>
      </c>
      <c r="AU38" s="4"/>
      <c r="AV38" s="4"/>
      <c r="AW38" s="4"/>
      <c r="AX38" s="4"/>
      <c r="AY38" s="4"/>
      <c r="AZ38" s="4"/>
      <c r="BA38" s="4"/>
      <c r="BB38" s="4"/>
      <c r="BC38" s="4"/>
      <c r="BD38" s="4"/>
      <c r="BE38" s="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4"/>
      <c r="CZ38" s="4"/>
      <c r="DA38" s="4"/>
      <c r="DB38" s="4"/>
      <c r="DC38" s="4"/>
      <c r="DD38" s="4"/>
      <c r="DE38" s="4"/>
      <c r="DF38" s="4"/>
      <c r="DG38" s="4"/>
      <c r="DH38" s="4"/>
      <c r="DI38" s="4"/>
      <c r="DJ38" s="4"/>
      <c r="DK38" s="4"/>
      <c r="DL38" s="4"/>
      <c r="DM38" s="4"/>
      <c r="DN38" s="4"/>
      <c r="DO38" s="4"/>
      <c r="DP38" s="4"/>
      <c r="DQ38" s="4"/>
      <c r="DR38" s="4"/>
      <c r="DS38" s="4"/>
      <c r="DT38" s="4"/>
      <c r="DU38" s="4"/>
      <c r="DV38" s="4"/>
      <c r="DW38" s="4"/>
      <c r="DX38" s="4"/>
    </row>
    <row r="39" spans="1:128" x14ac:dyDescent="0.3">
      <c r="A39" s="4">
        <v>36</v>
      </c>
      <c r="B39" s="4" t="s">
        <v>1556</v>
      </c>
      <c r="C39" s="5">
        <v>42447</v>
      </c>
      <c r="D39" s="4" t="s">
        <v>413</v>
      </c>
      <c r="E39" s="4" t="s">
        <v>1626</v>
      </c>
      <c r="F39" s="4" t="s">
        <v>415</v>
      </c>
      <c r="G39" s="4" t="s">
        <v>53</v>
      </c>
      <c r="H39" s="4" t="s">
        <v>1560</v>
      </c>
      <c r="I39" s="4" t="s">
        <v>67</v>
      </c>
      <c r="J39" s="4" t="s">
        <v>1561</v>
      </c>
      <c r="K39" s="4" t="s">
        <v>122</v>
      </c>
      <c r="L39" s="4" t="s">
        <v>107</v>
      </c>
      <c r="M39" s="4" t="s">
        <v>1468</v>
      </c>
      <c r="N39" s="4">
        <v>1</v>
      </c>
      <c r="O39" s="4" t="s">
        <v>414</v>
      </c>
      <c r="P39" s="4">
        <v>1</v>
      </c>
      <c r="Q39" s="4">
        <v>0</v>
      </c>
      <c r="R39" s="4" t="s">
        <v>415</v>
      </c>
      <c r="S39" s="4" t="s">
        <v>67</v>
      </c>
      <c r="T39" s="4" t="s">
        <v>67</v>
      </c>
      <c r="U39" s="4">
        <v>1</v>
      </c>
      <c r="V39" s="4" t="s">
        <v>416</v>
      </c>
      <c r="W39" s="4">
        <v>1</v>
      </c>
      <c r="X39" s="4">
        <v>0</v>
      </c>
      <c r="Y39" s="4">
        <v>0</v>
      </c>
      <c r="Z39" s="4">
        <v>0</v>
      </c>
      <c r="AA39" s="4">
        <v>0</v>
      </c>
      <c r="AB39" s="4">
        <v>0</v>
      </c>
      <c r="AC39" s="4" t="s">
        <v>416</v>
      </c>
      <c r="AD39" s="4" t="s">
        <v>79</v>
      </c>
      <c r="AE39" s="4" t="s">
        <v>75</v>
      </c>
      <c r="AF39" s="4" t="s">
        <v>75</v>
      </c>
      <c r="AG39" s="4" t="s">
        <v>238</v>
      </c>
      <c r="AH39" s="4" t="s">
        <v>238</v>
      </c>
      <c r="AI39" s="4" t="s">
        <v>417</v>
      </c>
      <c r="AJ39" s="4" t="s">
        <v>66</v>
      </c>
      <c r="AK39" s="4" t="s">
        <v>418</v>
      </c>
      <c r="AL39" s="4" t="s">
        <v>419</v>
      </c>
      <c r="AM39" s="4" t="s">
        <v>419</v>
      </c>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4"/>
      <c r="DD39" s="4"/>
      <c r="DE39" s="4"/>
      <c r="DF39" s="4"/>
      <c r="DG39" s="4"/>
      <c r="DH39" s="4"/>
      <c r="DI39" s="4"/>
      <c r="DJ39" s="4"/>
      <c r="DK39" s="4"/>
      <c r="DL39" s="4"/>
      <c r="DM39" s="4"/>
      <c r="DN39" s="4"/>
      <c r="DO39" s="4"/>
      <c r="DP39" s="4"/>
      <c r="DQ39" s="4"/>
      <c r="DR39" s="4"/>
      <c r="DS39" s="4"/>
      <c r="DT39" s="4"/>
      <c r="DU39" s="4"/>
      <c r="DV39" s="4"/>
      <c r="DW39" s="4"/>
      <c r="DX39" s="4"/>
    </row>
    <row r="40" spans="1:128" x14ac:dyDescent="0.3">
      <c r="A40" s="4">
        <v>37</v>
      </c>
      <c r="B40" s="4" t="s">
        <v>1556</v>
      </c>
      <c r="C40" s="5">
        <v>42452</v>
      </c>
      <c r="D40" s="4" t="s">
        <v>131</v>
      </c>
      <c r="E40" s="4" t="s">
        <v>1636</v>
      </c>
      <c r="F40" s="4" t="s">
        <v>751</v>
      </c>
      <c r="G40" s="4" t="s">
        <v>53</v>
      </c>
      <c r="H40" s="4" t="s">
        <v>1560</v>
      </c>
      <c r="I40" s="4" t="s">
        <v>67</v>
      </c>
      <c r="J40" s="4" t="s">
        <v>1365</v>
      </c>
      <c r="K40" s="4" t="s">
        <v>122</v>
      </c>
      <c r="L40" s="4" t="s">
        <v>107</v>
      </c>
      <c r="M40" s="4" t="s">
        <v>1468</v>
      </c>
      <c r="N40" s="4">
        <v>1</v>
      </c>
      <c r="O40" s="4" t="s">
        <v>616</v>
      </c>
      <c r="P40" s="4">
        <v>1</v>
      </c>
      <c r="Q40" s="4">
        <v>0</v>
      </c>
      <c r="R40" s="4" t="s">
        <v>55</v>
      </c>
      <c r="S40" s="4" t="s">
        <v>1482</v>
      </c>
      <c r="T40" s="4" t="s">
        <v>786</v>
      </c>
      <c r="U40" s="4">
        <v>1</v>
      </c>
      <c r="V40" s="4" t="s">
        <v>622</v>
      </c>
      <c r="W40" s="4">
        <v>1</v>
      </c>
      <c r="X40" s="4">
        <v>0</v>
      </c>
      <c r="Y40" s="4">
        <v>0</v>
      </c>
      <c r="Z40" s="4">
        <v>0</v>
      </c>
      <c r="AA40" s="4">
        <v>0</v>
      </c>
      <c r="AB40" s="4">
        <v>0</v>
      </c>
      <c r="AC40" s="4" t="s">
        <v>238</v>
      </c>
      <c r="AD40" s="4" t="s">
        <v>874</v>
      </c>
      <c r="AE40" s="4" t="s">
        <v>238</v>
      </c>
      <c r="AF40" s="4" t="s">
        <v>238</v>
      </c>
      <c r="AG40" s="4" t="s">
        <v>238</v>
      </c>
      <c r="AH40" s="4" t="s">
        <v>238</v>
      </c>
      <c r="AI40" s="4" t="s">
        <v>238</v>
      </c>
      <c r="AJ40" s="4" t="s">
        <v>65</v>
      </c>
      <c r="AK40" s="4" t="s">
        <v>617</v>
      </c>
      <c r="AL40" s="2" t="s">
        <v>618</v>
      </c>
      <c r="AM40" s="2" t="s">
        <v>623</v>
      </c>
      <c r="AN40" s="2" t="s">
        <v>746</v>
      </c>
      <c r="AO40" s="2" t="s">
        <v>618</v>
      </c>
      <c r="AP40" s="2" t="s">
        <v>1261</v>
      </c>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row>
    <row r="41" spans="1:128" x14ac:dyDescent="0.3">
      <c r="A41" s="4">
        <v>38</v>
      </c>
      <c r="B41" s="4" t="s">
        <v>1556</v>
      </c>
      <c r="C41" s="5">
        <v>42453</v>
      </c>
      <c r="D41" s="4" t="s">
        <v>55</v>
      </c>
      <c r="E41" s="4" t="s">
        <v>1636</v>
      </c>
      <c r="F41" s="4" t="s">
        <v>1504</v>
      </c>
      <c r="G41" s="4" t="s">
        <v>53</v>
      </c>
      <c r="H41" s="4" t="s">
        <v>1487</v>
      </c>
      <c r="I41" s="4" t="s">
        <v>67</v>
      </c>
      <c r="J41" s="4" t="s">
        <v>1561</v>
      </c>
      <c r="K41" s="4" t="s">
        <v>56</v>
      </c>
      <c r="L41" s="4" t="s">
        <v>107</v>
      </c>
      <c r="M41" s="4" t="s">
        <v>1468</v>
      </c>
      <c r="N41" s="4">
        <v>1</v>
      </c>
      <c r="O41" s="4" t="s">
        <v>1393</v>
      </c>
      <c r="P41" s="4">
        <v>1</v>
      </c>
      <c r="Q41" s="4">
        <v>0</v>
      </c>
      <c r="R41" s="4" t="s">
        <v>1504</v>
      </c>
      <c r="S41" s="4" t="s">
        <v>1563</v>
      </c>
      <c r="T41" s="4" t="s">
        <v>1476</v>
      </c>
      <c r="U41" s="4">
        <v>3</v>
      </c>
      <c r="V41" s="4" t="s">
        <v>238</v>
      </c>
      <c r="W41" s="4">
        <v>0</v>
      </c>
      <c r="X41" s="4">
        <v>3</v>
      </c>
      <c r="Y41" s="4">
        <v>0</v>
      </c>
      <c r="Z41" s="4">
        <v>0</v>
      </c>
      <c r="AA41" s="4">
        <v>0</v>
      </c>
      <c r="AB41" s="4">
        <v>0</v>
      </c>
      <c r="AC41" s="4" t="s">
        <v>238</v>
      </c>
      <c r="AD41" s="4" t="s">
        <v>874</v>
      </c>
      <c r="AE41" s="4" t="s">
        <v>238</v>
      </c>
      <c r="AF41" s="4" t="s">
        <v>238</v>
      </c>
      <c r="AG41" s="4" t="s">
        <v>238</v>
      </c>
      <c r="AH41" s="4" t="s">
        <v>238</v>
      </c>
      <c r="AI41" s="4" t="s">
        <v>238</v>
      </c>
      <c r="AJ41" s="4" t="s">
        <v>65</v>
      </c>
      <c r="AK41" s="4" t="s">
        <v>1394</v>
      </c>
      <c r="AL41" s="3" t="s">
        <v>1395</v>
      </c>
      <c r="AM41" s="3" t="s">
        <v>1453</v>
      </c>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row>
    <row r="42" spans="1:128" x14ac:dyDescent="0.3">
      <c r="A42" s="4">
        <v>39</v>
      </c>
      <c r="B42" s="4" t="s">
        <v>1556</v>
      </c>
      <c r="C42" s="5">
        <v>42455</v>
      </c>
      <c r="D42" s="4" t="s">
        <v>55</v>
      </c>
      <c r="E42" s="4" t="s">
        <v>1636</v>
      </c>
      <c r="F42" s="4" t="s">
        <v>237</v>
      </c>
      <c r="G42" s="4" t="s">
        <v>53</v>
      </c>
      <c r="H42" s="4" t="s">
        <v>1469</v>
      </c>
      <c r="I42" s="4" t="s">
        <v>67</v>
      </c>
      <c r="J42" s="4" t="s">
        <v>1365</v>
      </c>
      <c r="K42" s="4" t="s">
        <v>122</v>
      </c>
      <c r="L42" s="4" t="s">
        <v>107</v>
      </c>
      <c r="M42" s="4" t="s">
        <v>1468</v>
      </c>
      <c r="N42" s="4">
        <v>1</v>
      </c>
      <c r="O42" s="4" t="s">
        <v>1481</v>
      </c>
      <c r="P42" s="4">
        <v>0</v>
      </c>
      <c r="Q42" s="4">
        <v>1</v>
      </c>
      <c r="R42" s="4" t="s">
        <v>237</v>
      </c>
      <c r="S42" s="4" t="s">
        <v>1482</v>
      </c>
      <c r="T42" s="4" t="s">
        <v>1482</v>
      </c>
      <c r="U42" s="4">
        <v>1</v>
      </c>
      <c r="V42" s="4" t="s">
        <v>1258</v>
      </c>
      <c r="W42" s="4">
        <v>0</v>
      </c>
      <c r="X42" s="4">
        <v>1</v>
      </c>
      <c r="Y42" s="4">
        <v>0</v>
      </c>
      <c r="Z42" s="4">
        <v>0</v>
      </c>
      <c r="AA42" s="4">
        <v>0</v>
      </c>
      <c r="AB42" s="4">
        <v>0</v>
      </c>
      <c r="AC42" s="4" t="s">
        <v>238</v>
      </c>
      <c r="AD42" s="4" t="s">
        <v>874</v>
      </c>
      <c r="AE42" s="4" t="s">
        <v>238</v>
      </c>
      <c r="AF42" s="4" t="s">
        <v>238</v>
      </c>
      <c r="AG42" s="4" t="s">
        <v>238</v>
      </c>
      <c r="AH42" s="4" t="s">
        <v>238</v>
      </c>
      <c r="AI42" s="4" t="s">
        <v>238</v>
      </c>
      <c r="AJ42" s="4" t="s">
        <v>65</v>
      </c>
      <c r="AK42" s="4" t="s">
        <v>1260</v>
      </c>
      <c r="AL42" s="2" t="s">
        <v>1259</v>
      </c>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row>
    <row r="43" spans="1:128" x14ac:dyDescent="0.3">
      <c r="A43" s="4">
        <v>40</v>
      </c>
      <c r="B43" s="4" t="s">
        <v>1556</v>
      </c>
      <c r="C43" s="5">
        <v>42456</v>
      </c>
      <c r="D43" s="4" t="s">
        <v>131</v>
      </c>
      <c r="E43" s="4" t="s">
        <v>1636</v>
      </c>
      <c r="F43" s="4" t="s">
        <v>751</v>
      </c>
      <c r="G43" s="4" t="s">
        <v>53</v>
      </c>
      <c r="H43" s="4" t="s">
        <v>1560</v>
      </c>
      <c r="I43" s="4" t="s">
        <v>67</v>
      </c>
      <c r="J43" s="4" t="s">
        <v>1365</v>
      </c>
      <c r="K43" s="4" t="s">
        <v>122</v>
      </c>
      <c r="L43" s="4" t="s">
        <v>107</v>
      </c>
      <c r="M43" s="4" t="s">
        <v>1468</v>
      </c>
      <c r="N43" s="4">
        <v>1</v>
      </c>
      <c r="O43" s="4" t="s">
        <v>800</v>
      </c>
      <c r="P43" s="4">
        <v>1</v>
      </c>
      <c r="Q43" s="4">
        <v>0</v>
      </c>
      <c r="R43" s="4" t="s">
        <v>751</v>
      </c>
      <c r="S43" s="4" t="s">
        <v>1482</v>
      </c>
      <c r="T43" s="4" t="s">
        <v>786</v>
      </c>
      <c r="U43" s="4">
        <v>1</v>
      </c>
      <c r="V43" s="4" t="s">
        <v>801</v>
      </c>
      <c r="W43" s="4">
        <v>1</v>
      </c>
      <c r="X43" s="4">
        <v>0</v>
      </c>
      <c r="Y43" s="4">
        <v>0</v>
      </c>
      <c r="Z43" s="4">
        <v>0</v>
      </c>
      <c r="AA43" s="4">
        <v>0</v>
      </c>
      <c r="AB43" s="4">
        <v>0</v>
      </c>
      <c r="AC43" s="4" t="s">
        <v>238</v>
      </c>
      <c r="AD43" s="4" t="s">
        <v>874</v>
      </c>
      <c r="AE43" s="4" t="s">
        <v>238</v>
      </c>
      <c r="AF43" s="4" t="s">
        <v>238</v>
      </c>
      <c r="AG43" s="4" t="s">
        <v>238</v>
      </c>
      <c r="AH43" s="4" t="s">
        <v>238</v>
      </c>
      <c r="AI43" s="4" t="s">
        <v>238</v>
      </c>
      <c r="AJ43" s="4" t="s">
        <v>65</v>
      </c>
      <c r="AK43" s="4" t="s">
        <v>802</v>
      </c>
      <c r="AL43" s="2" t="s">
        <v>803</v>
      </c>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row>
    <row r="44" spans="1:128" x14ac:dyDescent="0.3">
      <c r="A44" s="4">
        <v>41</v>
      </c>
      <c r="B44" s="4" t="s">
        <v>1556</v>
      </c>
      <c r="C44" s="5">
        <v>42457</v>
      </c>
      <c r="D44" s="4" t="s">
        <v>55</v>
      </c>
      <c r="E44" s="4" t="s">
        <v>1636</v>
      </c>
      <c r="F44" s="4" t="s">
        <v>238</v>
      </c>
      <c r="G44" s="4" t="s">
        <v>53</v>
      </c>
      <c r="H44" s="4" t="s">
        <v>1560</v>
      </c>
      <c r="I44" s="4" t="s">
        <v>67</v>
      </c>
      <c r="J44" s="4" t="s">
        <v>1561</v>
      </c>
      <c r="K44" s="4" t="s">
        <v>122</v>
      </c>
      <c r="L44" s="4" t="s">
        <v>107</v>
      </c>
      <c r="M44" s="4" t="s">
        <v>1468</v>
      </c>
      <c r="N44" s="4">
        <v>1</v>
      </c>
      <c r="O44" s="4" t="s">
        <v>1505</v>
      </c>
      <c r="P44" s="4">
        <v>1</v>
      </c>
      <c r="Q44" s="4">
        <v>0</v>
      </c>
      <c r="R44" s="4" t="s">
        <v>55</v>
      </c>
      <c r="S44" s="4" t="s">
        <v>393</v>
      </c>
      <c r="T44" s="4" t="s">
        <v>92</v>
      </c>
      <c r="U44" s="4">
        <v>1</v>
      </c>
      <c r="V44" s="4" t="s">
        <v>1506</v>
      </c>
      <c r="W44" s="4">
        <v>0</v>
      </c>
      <c r="X44" s="4">
        <v>1</v>
      </c>
      <c r="Y44" s="4">
        <v>0</v>
      </c>
      <c r="Z44" s="4">
        <v>0</v>
      </c>
      <c r="AA44" s="4">
        <v>0</v>
      </c>
      <c r="AB44" s="4">
        <v>0</v>
      </c>
      <c r="AC44" s="4" t="s">
        <v>1507</v>
      </c>
      <c r="AD44" s="4" t="s">
        <v>1508</v>
      </c>
      <c r="AE44" s="4" t="s">
        <v>238</v>
      </c>
      <c r="AF44" s="4" t="s">
        <v>238</v>
      </c>
      <c r="AG44" s="4" t="s">
        <v>238</v>
      </c>
      <c r="AH44" s="4" t="s">
        <v>238</v>
      </c>
      <c r="AI44" s="4" t="s">
        <v>238</v>
      </c>
      <c r="AJ44" s="4" t="s">
        <v>65</v>
      </c>
      <c r="AK44" s="4" t="s">
        <v>619</v>
      </c>
      <c r="AL44" s="2" t="s">
        <v>620</v>
      </c>
      <c r="AM44" s="2" t="s">
        <v>621</v>
      </c>
      <c r="AN44" s="2" t="s">
        <v>624</v>
      </c>
      <c r="AO44" s="2" t="s">
        <v>625</v>
      </c>
      <c r="AP44" s="2" t="s">
        <v>626</v>
      </c>
      <c r="AQ44" s="2" t="s">
        <v>627</v>
      </c>
      <c r="AR44" s="2" t="s">
        <v>635</v>
      </c>
      <c r="AS44" s="2" t="s">
        <v>636</v>
      </c>
      <c r="AT44" s="2" t="s">
        <v>637</v>
      </c>
      <c r="AU44" s="2" t="s">
        <v>638</v>
      </c>
      <c r="AV44" s="2" t="s">
        <v>744</v>
      </c>
      <c r="AW44" s="2" t="s">
        <v>1120</v>
      </c>
      <c r="AX44" s="2" t="s">
        <v>1121</v>
      </c>
      <c r="AY44" s="2" t="s">
        <v>1194</v>
      </c>
      <c r="AZ44" s="2" t="s">
        <v>1251</v>
      </c>
      <c r="BA44" s="2" t="s">
        <v>1267</v>
      </c>
      <c r="BB44" s="4" t="s">
        <v>1268</v>
      </c>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row>
    <row r="45" spans="1:128" x14ac:dyDescent="0.3">
      <c r="A45" s="4">
        <v>42</v>
      </c>
      <c r="B45" s="4" t="s">
        <v>1556</v>
      </c>
      <c r="C45" s="5">
        <v>42459</v>
      </c>
      <c r="D45" s="4" t="s">
        <v>55</v>
      </c>
      <c r="E45" s="4" t="s">
        <v>1636</v>
      </c>
      <c r="F45" s="4" t="s">
        <v>126</v>
      </c>
      <c r="G45" s="4" t="s">
        <v>53</v>
      </c>
      <c r="H45" s="4" t="s">
        <v>161</v>
      </c>
      <c r="I45" s="4" t="s">
        <v>67</v>
      </c>
      <c r="J45" s="4" t="s">
        <v>1561</v>
      </c>
      <c r="K45" s="4" t="s">
        <v>56</v>
      </c>
      <c r="L45" s="4" t="s">
        <v>107</v>
      </c>
      <c r="M45" s="4" t="s">
        <v>1474</v>
      </c>
      <c r="N45" s="4">
        <v>2</v>
      </c>
      <c r="O45" s="4" t="s">
        <v>127</v>
      </c>
      <c r="P45" s="4">
        <v>2</v>
      </c>
      <c r="Q45" s="4">
        <v>0</v>
      </c>
      <c r="R45" s="4" t="s">
        <v>55</v>
      </c>
      <c r="S45" s="4" t="s">
        <v>67</v>
      </c>
      <c r="T45" s="4" t="s">
        <v>67</v>
      </c>
      <c r="U45" s="4">
        <v>3</v>
      </c>
      <c r="V45" s="4" t="s">
        <v>238</v>
      </c>
      <c r="W45" s="4">
        <v>0</v>
      </c>
      <c r="X45" s="4">
        <v>3</v>
      </c>
      <c r="Y45" s="4">
        <v>0</v>
      </c>
      <c r="Z45" s="4">
        <v>0</v>
      </c>
      <c r="AA45" s="4">
        <v>0</v>
      </c>
      <c r="AB45" s="4">
        <v>0</v>
      </c>
      <c r="AC45" s="4" t="s">
        <v>238</v>
      </c>
      <c r="AD45" s="4" t="s">
        <v>874</v>
      </c>
      <c r="AE45" s="4" t="s">
        <v>75</v>
      </c>
      <c r="AF45" s="4" t="s">
        <v>75</v>
      </c>
      <c r="AG45" s="4" t="s">
        <v>238</v>
      </c>
      <c r="AH45" s="4" t="s">
        <v>238</v>
      </c>
      <c r="AI45" s="4" t="s">
        <v>238</v>
      </c>
      <c r="AJ45" s="4" t="s">
        <v>66</v>
      </c>
      <c r="AK45" s="4" t="s">
        <v>128</v>
      </c>
      <c r="AL45" s="2" t="s">
        <v>129</v>
      </c>
      <c r="AM45" s="4" t="s">
        <v>130</v>
      </c>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row>
    <row r="46" spans="1:128" x14ac:dyDescent="0.3">
      <c r="A46" s="4">
        <v>43</v>
      </c>
      <c r="B46" s="4" t="s">
        <v>1556</v>
      </c>
      <c r="C46" s="5">
        <v>42459</v>
      </c>
      <c r="D46" s="4" t="s">
        <v>55</v>
      </c>
      <c r="E46" s="4" t="s">
        <v>1636</v>
      </c>
      <c r="F46" s="4" t="s">
        <v>408</v>
      </c>
      <c r="G46" s="4" t="s">
        <v>53</v>
      </c>
      <c r="H46" s="4" t="s">
        <v>161</v>
      </c>
      <c r="I46" s="4" t="s">
        <v>67</v>
      </c>
      <c r="J46" s="4" t="s">
        <v>1365</v>
      </c>
      <c r="K46" s="4" t="s">
        <v>56</v>
      </c>
      <c r="L46" s="4" t="s">
        <v>107</v>
      </c>
      <c r="M46" s="4" t="s">
        <v>1474</v>
      </c>
      <c r="N46" s="4">
        <v>2</v>
      </c>
      <c r="O46" s="4" t="s">
        <v>407</v>
      </c>
      <c r="P46" s="4">
        <v>2</v>
      </c>
      <c r="Q46" s="4">
        <v>0</v>
      </c>
      <c r="R46" s="4" t="s">
        <v>408</v>
      </c>
      <c r="S46" s="4" t="s">
        <v>67</v>
      </c>
      <c r="T46" s="4" t="s">
        <v>67</v>
      </c>
      <c r="U46" s="4">
        <v>1</v>
      </c>
      <c r="V46" s="4" t="s">
        <v>409</v>
      </c>
      <c r="W46" s="4">
        <v>1</v>
      </c>
      <c r="X46" s="4">
        <v>0</v>
      </c>
      <c r="Y46" s="4">
        <v>0</v>
      </c>
      <c r="Z46" s="4">
        <v>0</v>
      </c>
      <c r="AA46" s="4">
        <v>0</v>
      </c>
      <c r="AB46" s="4">
        <v>0</v>
      </c>
      <c r="AC46" s="4" t="s">
        <v>410</v>
      </c>
      <c r="AD46" s="4" t="s">
        <v>79</v>
      </c>
      <c r="AE46" s="4" t="s">
        <v>75</v>
      </c>
      <c r="AF46" s="4" t="s">
        <v>75</v>
      </c>
      <c r="AG46" s="4" t="s">
        <v>238</v>
      </c>
      <c r="AH46" s="4" t="s">
        <v>238</v>
      </c>
      <c r="AI46" s="4" t="s">
        <v>238</v>
      </c>
      <c r="AJ46" s="4" t="s">
        <v>66</v>
      </c>
      <c r="AK46" s="4" t="s">
        <v>411</v>
      </c>
      <c r="AL46" s="4" t="s">
        <v>412</v>
      </c>
      <c r="AM46" s="4" t="s">
        <v>412</v>
      </c>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row>
    <row r="47" spans="1:128" x14ac:dyDescent="0.3">
      <c r="A47" s="4">
        <v>44</v>
      </c>
      <c r="B47" s="4" t="s">
        <v>1557</v>
      </c>
      <c r="C47" s="5">
        <v>42462</v>
      </c>
      <c r="D47" s="4" t="s">
        <v>55</v>
      </c>
      <c r="E47" s="4" t="s">
        <v>1636</v>
      </c>
      <c r="F47" s="4" t="s">
        <v>447</v>
      </c>
      <c r="G47" s="4" t="s">
        <v>53</v>
      </c>
      <c r="H47" s="4" t="s">
        <v>1560</v>
      </c>
      <c r="I47" s="4" t="s">
        <v>67</v>
      </c>
      <c r="J47" s="4" t="s">
        <v>804</v>
      </c>
      <c r="K47" s="4" t="s">
        <v>56</v>
      </c>
      <c r="L47" s="4" t="s">
        <v>107</v>
      </c>
      <c r="M47" s="4" t="s">
        <v>1468</v>
      </c>
      <c r="N47" s="4">
        <v>1</v>
      </c>
      <c r="O47" s="4" t="s">
        <v>805</v>
      </c>
      <c r="P47" s="4">
        <v>1</v>
      </c>
      <c r="Q47" s="4">
        <v>0</v>
      </c>
      <c r="R47" s="4" t="s">
        <v>222</v>
      </c>
      <c r="S47" s="4" t="s">
        <v>67</v>
      </c>
      <c r="T47" s="4" t="s">
        <v>67</v>
      </c>
      <c r="U47" s="4">
        <v>1</v>
      </c>
      <c r="V47" s="4" t="s">
        <v>806</v>
      </c>
      <c r="W47" s="4">
        <v>0</v>
      </c>
      <c r="X47" s="4">
        <v>1</v>
      </c>
      <c r="Y47" s="4">
        <v>0</v>
      </c>
      <c r="Z47" s="4">
        <v>0</v>
      </c>
      <c r="AA47" s="4">
        <v>0</v>
      </c>
      <c r="AB47" s="4">
        <v>0</v>
      </c>
      <c r="AC47" s="4" t="s">
        <v>806</v>
      </c>
      <c r="AD47" s="4" t="s">
        <v>79</v>
      </c>
      <c r="AE47" s="4" t="s">
        <v>75</v>
      </c>
      <c r="AF47" s="4" t="s">
        <v>75</v>
      </c>
      <c r="AG47" s="4" t="s">
        <v>238</v>
      </c>
      <c r="AH47" s="4" t="s">
        <v>238</v>
      </c>
      <c r="AI47" s="4" t="s">
        <v>238</v>
      </c>
      <c r="AJ47" s="4" t="s">
        <v>66</v>
      </c>
      <c r="AK47" s="4" t="s">
        <v>807</v>
      </c>
      <c r="AL47" s="2" t="s">
        <v>808</v>
      </c>
      <c r="AM47" s="2" t="s">
        <v>809</v>
      </c>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row>
    <row r="48" spans="1:128" x14ac:dyDescent="0.3">
      <c r="A48" s="4">
        <v>45</v>
      </c>
      <c r="B48" s="4" t="s">
        <v>1557</v>
      </c>
      <c r="C48" s="5">
        <v>42464</v>
      </c>
      <c r="D48" s="4" t="s">
        <v>55</v>
      </c>
      <c r="E48" s="4" t="s">
        <v>1636</v>
      </c>
      <c r="F48" s="4" t="s">
        <v>1132</v>
      </c>
      <c r="G48" s="4" t="s">
        <v>53</v>
      </c>
      <c r="H48" s="4" t="s">
        <v>1560</v>
      </c>
      <c r="I48" s="4" t="s">
        <v>67</v>
      </c>
      <c r="J48" s="4" t="s">
        <v>1561</v>
      </c>
      <c r="K48" s="4" t="s">
        <v>56</v>
      </c>
      <c r="L48" s="4" t="s">
        <v>107</v>
      </c>
      <c r="M48" s="4" t="s">
        <v>1474</v>
      </c>
      <c r="N48" s="4">
        <v>2</v>
      </c>
      <c r="O48" s="4" t="s">
        <v>1133</v>
      </c>
      <c r="P48" s="4">
        <v>2</v>
      </c>
      <c r="Q48" s="4">
        <v>0</v>
      </c>
      <c r="R48" s="4" t="s">
        <v>1132</v>
      </c>
      <c r="S48" s="4" t="s">
        <v>67</v>
      </c>
      <c r="T48" s="4" t="s">
        <v>67</v>
      </c>
      <c r="U48" s="4">
        <v>3</v>
      </c>
      <c r="V48" s="4" t="s">
        <v>238</v>
      </c>
      <c r="W48" s="4">
        <v>3</v>
      </c>
      <c r="X48" s="4">
        <v>0</v>
      </c>
      <c r="Y48" s="4">
        <v>0</v>
      </c>
      <c r="Z48" s="4">
        <v>0</v>
      </c>
      <c r="AA48" s="4">
        <v>0</v>
      </c>
      <c r="AB48" s="4">
        <v>0</v>
      </c>
      <c r="AC48" s="4" t="s">
        <v>591</v>
      </c>
      <c r="AD48" s="4" t="s">
        <v>86</v>
      </c>
      <c r="AE48" s="4" t="s">
        <v>75</v>
      </c>
      <c r="AF48" s="4" t="s">
        <v>75</v>
      </c>
      <c r="AG48" s="4" t="s">
        <v>238</v>
      </c>
      <c r="AH48" s="4" t="s">
        <v>238</v>
      </c>
      <c r="AI48" s="4" t="s">
        <v>238</v>
      </c>
      <c r="AJ48" s="4" t="s">
        <v>66</v>
      </c>
      <c r="AK48" s="4" t="s">
        <v>1134</v>
      </c>
      <c r="AL48" s="2" t="s">
        <v>1135</v>
      </c>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row>
    <row r="49" spans="1:128" x14ac:dyDescent="0.3">
      <c r="A49" s="4">
        <v>46</v>
      </c>
      <c r="B49" s="4" t="s">
        <v>1557</v>
      </c>
      <c r="C49" s="5">
        <v>42465</v>
      </c>
      <c r="D49" s="4" t="s">
        <v>131</v>
      </c>
      <c r="E49" s="4" t="s">
        <v>1636</v>
      </c>
      <c r="F49" s="4" t="s">
        <v>132</v>
      </c>
      <c r="G49" s="4" t="s">
        <v>53</v>
      </c>
      <c r="H49" s="4" t="s">
        <v>1560</v>
      </c>
      <c r="I49" s="4" t="s">
        <v>67</v>
      </c>
      <c r="J49" s="4" t="s">
        <v>1365</v>
      </c>
      <c r="K49" s="4" t="s">
        <v>56</v>
      </c>
      <c r="L49" s="4" t="s">
        <v>107</v>
      </c>
      <c r="M49" s="4" t="s">
        <v>1473</v>
      </c>
      <c r="N49" s="4">
        <v>5</v>
      </c>
      <c r="O49" s="4" t="s">
        <v>238</v>
      </c>
      <c r="P49" s="4">
        <v>5</v>
      </c>
      <c r="Q49" s="4">
        <v>0</v>
      </c>
      <c r="R49" s="4" t="s">
        <v>132</v>
      </c>
      <c r="S49" s="4" t="s">
        <v>67</v>
      </c>
      <c r="T49" s="4" t="s">
        <v>67</v>
      </c>
      <c r="U49" s="4">
        <v>1</v>
      </c>
      <c r="V49" s="4" t="s">
        <v>1050</v>
      </c>
      <c r="W49" s="4">
        <v>1</v>
      </c>
      <c r="X49" s="4">
        <v>0</v>
      </c>
      <c r="Y49" s="4">
        <v>0</v>
      </c>
      <c r="Z49" s="4">
        <v>0</v>
      </c>
      <c r="AA49" s="4">
        <v>0</v>
      </c>
      <c r="AB49" s="4">
        <v>0</v>
      </c>
      <c r="AC49" s="4" t="s">
        <v>1050</v>
      </c>
      <c r="AD49" s="4" t="s">
        <v>79</v>
      </c>
      <c r="AE49" s="4" t="s">
        <v>75</v>
      </c>
      <c r="AF49" s="4" t="s">
        <v>75</v>
      </c>
      <c r="AG49" s="4" t="s">
        <v>238</v>
      </c>
      <c r="AH49" s="4" t="s">
        <v>238</v>
      </c>
      <c r="AI49" s="4" t="s">
        <v>238</v>
      </c>
      <c r="AJ49" s="4" t="s">
        <v>66</v>
      </c>
      <c r="AK49" s="4" t="s">
        <v>133</v>
      </c>
      <c r="AL49" s="2" t="s">
        <v>134</v>
      </c>
      <c r="AM49" s="2" t="s">
        <v>628</v>
      </c>
      <c r="AN49" s="2" t="s">
        <v>815</v>
      </c>
      <c r="AO49" s="2" t="s">
        <v>628</v>
      </c>
      <c r="AP49" s="2" t="s">
        <v>134</v>
      </c>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row>
    <row r="50" spans="1:128" x14ac:dyDescent="0.3">
      <c r="A50" s="4">
        <v>47</v>
      </c>
      <c r="B50" s="4" t="s">
        <v>1557</v>
      </c>
      <c r="C50" s="5">
        <v>42465</v>
      </c>
      <c r="D50" s="4" t="s">
        <v>131</v>
      </c>
      <c r="E50" s="4" t="s">
        <v>1636</v>
      </c>
      <c r="F50" s="4" t="s">
        <v>132</v>
      </c>
      <c r="G50" s="4" t="s">
        <v>53</v>
      </c>
      <c r="H50" s="4" t="s">
        <v>1560</v>
      </c>
      <c r="I50" s="4" t="s">
        <v>67</v>
      </c>
      <c r="J50" s="4" t="s">
        <v>1365</v>
      </c>
      <c r="K50" s="4" t="s">
        <v>56</v>
      </c>
      <c r="L50" s="4" t="s">
        <v>107</v>
      </c>
      <c r="M50" s="4" t="s">
        <v>1473</v>
      </c>
      <c r="N50" s="4">
        <v>6</v>
      </c>
      <c r="O50" s="4" t="s">
        <v>1311</v>
      </c>
      <c r="P50" s="4">
        <v>5</v>
      </c>
      <c r="Q50" s="4">
        <v>1</v>
      </c>
      <c r="R50" s="4" t="s">
        <v>132</v>
      </c>
      <c r="S50" s="4" t="s">
        <v>67</v>
      </c>
      <c r="T50" s="4" t="s">
        <v>67</v>
      </c>
      <c r="U50" s="4">
        <v>1</v>
      </c>
      <c r="V50" s="4" t="s">
        <v>1312</v>
      </c>
      <c r="W50" s="4">
        <v>1</v>
      </c>
      <c r="X50" s="4">
        <v>0</v>
      </c>
      <c r="Y50" s="4">
        <v>0</v>
      </c>
      <c r="Z50" s="4">
        <v>0</v>
      </c>
      <c r="AA50" s="4">
        <v>0</v>
      </c>
      <c r="AB50" s="4">
        <v>0</v>
      </c>
      <c r="AC50" s="4" t="s">
        <v>1479</v>
      </c>
      <c r="AD50" s="4" t="s">
        <v>79</v>
      </c>
      <c r="AE50" s="4" t="s">
        <v>75</v>
      </c>
      <c r="AF50" s="4" t="s">
        <v>75</v>
      </c>
      <c r="AG50" s="4" t="s">
        <v>238</v>
      </c>
      <c r="AH50" s="4" t="s">
        <v>238</v>
      </c>
      <c r="AI50" s="4" t="s">
        <v>238</v>
      </c>
      <c r="AJ50" s="4" t="s">
        <v>66</v>
      </c>
      <c r="AK50" s="4" t="s">
        <v>1314</v>
      </c>
      <c r="AL50" s="2" t="s">
        <v>1313</v>
      </c>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row>
    <row r="51" spans="1:128" x14ac:dyDescent="0.3">
      <c r="A51" s="4">
        <v>48</v>
      </c>
      <c r="B51" s="4" t="s">
        <v>1557</v>
      </c>
      <c r="C51" s="5">
        <v>42468</v>
      </c>
      <c r="D51" s="4" t="s">
        <v>495</v>
      </c>
      <c r="E51" s="4" t="s">
        <v>1631</v>
      </c>
      <c r="F51" s="4" t="s">
        <v>1013</v>
      </c>
      <c r="G51" s="4" t="s">
        <v>53</v>
      </c>
      <c r="H51" s="4" t="s">
        <v>1560</v>
      </c>
      <c r="I51" s="4" t="s">
        <v>67</v>
      </c>
      <c r="J51" s="4" t="s">
        <v>1365</v>
      </c>
      <c r="K51" s="4" t="s">
        <v>56</v>
      </c>
      <c r="L51" s="4" t="s">
        <v>107</v>
      </c>
      <c r="M51" s="4" t="s">
        <v>1473</v>
      </c>
      <c r="N51" s="4">
        <v>8</v>
      </c>
      <c r="O51" s="4" t="s">
        <v>1138</v>
      </c>
      <c r="P51" s="4">
        <v>7</v>
      </c>
      <c r="Q51" s="4">
        <v>1</v>
      </c>
      <c r="R51" s="4" t="s">
        <v>1013</v>
      </c>
      <c r="S51" s="4" t="s">
        <v>67</v>
      </c>
      <c r="T51" s="4" t="s">
        <v>67</v>
      </c>
      <c r="U51" s="4">
        <v>1</v>
      </c>
      <c r="V51" s="4" t="s">
        <v>1139</v>
      </c>
      <c r="W51" s="4">
        <v>1</v>
      </c>
      <c r="X51" s="4">
        <v>0</v>
      </c>
      <c r="Y51" s="4">
        <v>0</v>
      </c>
      <c r="Z51" s="4">
        <v>0</v>
      </c>
      <c r="AA51" s="4">
        <v>0</v>
      </c>
      <c r="AB51" s="4">
        <v>0</v>
      </c>
      <c r="AC51" s="4" t="s">
        <v>1139</v>
      </c>
      <c r="AD51" s="4" t="s">
        <v>79</v>
      </c>
      <c r="AE51" s="4" t="s">
        <v>75</v>
      </c>
      <c r="AF51" s="4" t="s">
        <v>75</v>
      </c>
      <c r="AG51" s="4" t="s">
        <v>238</v>
      </c>
      <c r="AH51" s="4" t="s">
        <v>238</v>
      </c>
      <c r="AI51" s="4" t="s">
        <v>1308</v>
      </c>
      <c r="AJ51" s="4" t="s">
        <v>66</v>
      </c>
      <c r="AK51" s="4" t="s">
        <v>1141</v>
      </c>
      <c r="AL51" s="2" t="s">
        <v>1140</v>
      </c>
      <c r="AM51" s="2" t="s">
        <v>1307</v>
      </c>
      <c r="AN51" s="2" t="s">
        <v>1309</v>
      </c>
      <c r="AO51" s="2" t="s">
        <v>1310</v>
      </c>
      <c r="AP51" s="2" t="s">
        <v>1309</v>
      </c>
      <c r="AQ51" s="2" t="s">
        <v>1307</v>
      </c>
      <c r="AR51" s="2" t="s">
        <v>1310</v>
      </c>
      <c r="AS51" s="4"/>
      <c r="AT51" s="4"/>
      <c r="AU51" s="4"/>
      <c r="AV51" s="4"/>
      <c r="AW51" s="4"/>
      <c r="AX51" s="4"/>
      <c r="AY51" s="4"/>
      <c r="AZ51" s="4"/>
      <c r="BA51" s="4"/>
      <c r="BB51" s="4"/>
      <c r="BC51" s="4"/>
      <c r="BD51" s="4"/>
      <c r="BE51" s="4"/>
      <c r="BF51" s="4"/>
      <c r="BG51" s="4"/>
      <c r="BH51" s="4"/>
      <c r="BI51" s="4"/>
      <c r="BJ51" s="4"/>
      <c r="BK51" s="4"/>
      <c r="BL51" s="4"/>
      <c r="BM51" s="4"/>
      <c r="BN51" s="4"/>
      <c r="BO51" s="4"/>
      <c r="BP51" s="4"/>
      <c r="BQ51" s="4"/>
      <c r="BR51" s="4"/>
      <c r="BS51" s="4"/>
      <c r="BT51" s="4"/>
      <c r="BU51" s="4"/>
      <c r="BV51" s="4"/>
      <c r="BW51" s="4"/>
      <c r="BX51" s="4"/>
      <c r="BY51" s="4"/>
      <c r="BZ51" s="4"/>
      <c r="CA51" s="4"/>
      <c r="CB51" s="4"/>
      <c r="CC51" s="4"/>
      <c r="CD51" s="4"/>
      <c r="CE51" s="4"/>
      <c r="CF51" s="4"/>
      <c r="CG51" s="4"/>
      <c r="CH51" s="4"/>
      <c r="CI51" s="4"/>
      <c r="CJ51" s="4"/>
      <c r="CK51" s="4"/>
      <c r="CL51" s="4"/>
      <c r="CM51" s="4"/>
      <c r="CN51" s="4"/>
      <c r="CO51" s="4"/>
      <c r="CP51" s="4"/>
      <c r="CQ51" s="4"/>
      <c r="CR51" s="4"/>
      <c r="CS51" s="4"/>
      <c r="CT51" s="4"/>
      <c r="CU51" s="4"/>
      <c r="CV51" s="4"/>
      <c r="CW51" s="4"/>
      <c r="CX51" s="4"/>
      <c r="CY51" s="4"/>
      <c r="CZ51" s="4"/>
      <c r="DA51" s="4"/>
      <c r="DB51" s="4"/>
      <c r="DC51" s="4"/>
      <c r="DD51" s="4"/>
      <c r="DE51" s="4"/>
      <c r="DF51" s="4"/>
      <c r="DG51" s="4"/>
      <c r="DH51" s="4"/>
      <c r="DI51" s="4"/>
      <c r="DJ51" s="4"/>
      <c r="DK51" s="4"/>
      <c r="DL51" s="4"/>
      <c r="DM51" s="4"/>
      <c r="DN51" s="4"/>
      <c r="DO51" s="4"/>
      <c r="DP51" s="4"/>
      <c r="DQ51" s="4"/>
      <c r="DR51" s="4"/>
      <c r="DS51" s="4"/>
      <c r="DT51" s="4"/>
      <c r="DU51" s="4"/>
      <c r="DV51" s="4"/>
      <c r="DW51" s="4"/>
      <c r="DX51" s="4"/>
    </row>
    <row r="52" spans="1:128" x14ac:dyDescent="0.3">
      <c r="A52" s="4">
        <v>49</v>
      </c>
      <c r="B52" s="4" t="s">
        <v>1557</v>
      </c>
      <c r="C52" s="5">
        <v>42469</v>
      </c>
      <c r="D52" s="4" t="s">
        <v>131</v>
      </c>
      <c r="E52" s="4" t="s">
        <v>1636</v>
      </c>
      <c r="F52" s="4" t="s">
        <v>536</v>
      </c>
      <c r="G52" s="4" t="s">
        <v>53</v>
      </c>
      <c r="H52" s="4" t="s">
        <v>1560</v>
      </c>
      <c r="I52" s="4" t="s">
        <v>67</v>
      </c>
      <c r="J52" s="4" t="s">
        <v>1365</v>
      </c>
      <c r="K52" s="4" t="s">
        <v>56</v>
      </c>
      <c r="L52" s="4" t="s">
        <v>107</v>
      </c>
      <c r="M52" s="4" t="s">
        <v>1473</v>
      </c>
      <c r="N52" s="4">
        <v>4</v>
      </c>
      <c r="O52" s="4" t="s">
        <v>537</v>
      </c>
      <c r="P52" s="4">
        <v>3</v>
      </c>
      <c r="Q52" s="4">
        <v>1</v>
      </c>
      <c r="R52" s="4" t="s">
        <v>536</v>
      </c>
      <c r="S52" s="4" t="s">
        <v>150</v>
      </c>
      <c r="T52" s="4" t="s">
        <v>150</v>
      </c>
      <c r="U52" s="4">
        <v>1</v>
      </c>
      <c r="V52" s="4" t="s">
        <v>538</v>
      </c>
      <c r="W52" s="4">
        <v>1</v>
      </c>
      <c r="X52" s="4">
        <v>0</v>
      </c>
      <c r="Y52" s="4">
        <v>0</v>
      </c>
      <c r="Z52" s="4">
        <v>0</v>
      </c>
      <c r="AA52" s="4">
        <v>0</v>
      </c>
      <c r="AB52" s="4">
        <v>0</v>
      </c>
      <c r="AC52" s="4" t="s">
        <v>238</v>
      </c>
      <c r="AD52" s="4" t="s">
        <v>874</v>
      </c>
      <c r="AE52" s="4" t="s">
        <v>1471</v>
      </c>
      <c r="AF52" s="4" t="s">
        <v>1471</v>
      </c>
      <c r="AG52" s="4" t="s">
        <v>238</v>
      </c>
      <c r="AH52" s="4" t="s">
        <v>238</v>
      </c>
      <c r="AI52" s="4" t="s">
        <v>238</v>
      </c>
      <c r="AJ52" s="4" t="s">
        <v>66</v>
      </c>
      <c r="AK52" s="4" t="s">
        <v>539</v>
      </c>
      <c r="AL52" s="2" t="s">
        <v>540</v>
      </c>
      <c r="AM52" s="2" t="s">
        <v>822</v>
      </c>
      <c r="AN52" s="2" t="s">
        <v>823</v>
      </c>
      <c r="AO52" s="2" t="s">
        <v>823</v>
      </c>
      <c r="AP52" s="2" t="s">
        <v>1265</v>
      </c>
      <c r="AQ52" s="2" t="s">
        <v>1266</v>
      </c>
      <c r="AR52" s="4"/>
      <c r="AS52" s="4"/>
      <c r="AT52" s="4"/>
      <c r="AU52" s="4"/>
      <c r="AV52" s="4"/>
      <c r="AW52" s="4"/>
      <c r="AX52" s="4"/>
      <c r="AY52" s="4"/>
      <c r="AZ52" s="4"/>
      <c r="BA52" s="4"/>
      <c r="BB52" s="4"/>
      <c r="BC52" s="4"/>
      <c r="BD52" s="4"/>
      <c r="BE52" s="4"/>
      <c r="BF52" s="4"/>
      <c r="BG52" s="4"/>
      <c r="BH52" s="4"/>
      <c r="BI52" s="4"/>
      <c r="BJ52" s="4"/>
      <c r="BK52" s="4"/>
      <c r="BL52" s="4"/>
      <c r="BM52" s="4"/>
      <c r="BN52" s="4"/>
      <c r="BO52" s="4"/>
      <c r="BP52" s="4"/>
      <c r="BQ52" s="4"/>
      <c r="BR52" s="4"/>
      <c r="BS52" s="4"/>
      <c r="BT52" s="4"/>
      <c r="BU52" s="4"/>
      <c r="BV52" s="4"/>
      <c r="BW52" s="4"/>
      <c r="BX52" s="4"/>
      <c r="BY52" s="4"/>
      <c r="BZ52" s="4"/>
      <c r="CA52" s="4"/>
      <c r="CB52" s="4"/>
      <c r="CC52" s="4"/>
      <c r="CD52" s="4"/>
      <c r="CE52" s="4"/>
      <c r="CF52" s="4"/>
      <c r="CG52" s="4"/>
      <c r="CH52" s="4"/>
      <c r="CI52" s="4"/>
      <c r="CJ52" s="4"/>
      <c r="CK52" s="4"/>
      <c r="CL52" s="4"/>
      <c r="CM52" s="4"/>
      <c r="CN52" s="4"/>
      <c r="CO52" s="4"/>
      <c r="CP52" s="4"/>
      <c r="CQ52" s="4"/>
      <c r="CR52" s="4"/>
      <c r="CS52" s="4"/>
      <c r="CT52" s="4"/>
      <c r="CU52" s="4"/>
      <c r="CV52" s="4"/>
      <c r="CW52" s="4"/>
      <c r="CX52" s="4"/>
      <c r="CY52" s="4"/>
      <c r="CZ52" s="4"/>
      <c r="DA52" s="4"/>
      <c r="DB52" s="4"/>
      <c r="DC52" s="4"/>
      <c r="DD52" s="4"/>
      <c r="DE52" s="4"/>
      <c r="DF52" s="4"/>
      <c r="DG52" s="4"/>
      <c r="DH52" s="4"/>
      <c r="DI52" s="4"/>
      <c r="DJ52" s="4"/>
      <c r="DK52" s="4"/>
      <c r="DL52" s="4"/>
      <c r="DM52" s="4"/>
      <c r="DN52" s="4"/>
      <c r="DO52" s="4"/>
      <c r="DP52" s="4"/>
      <c r="DQ52" s="4"/>
      <c r="DR52" s="4"/>
      <c r="DS52" s="4"/>
      <c r="DT52" s="4"/>
      <c r="DU52" s="4"/>
      <c r="DV52" s="4"/>
      <c r="DW52" s="4"/>
      <c r="DX52" s="4"/>
    </row>
    <row r="53" spans="1:128" x14ac:dyDescent="0.3">
      <c r="A53" s="4">
        <v>50</v>
      </c>
      <c r="B53" s="4" t="s">
        <v>1557</v>
      </c>
      <c r="C53" s="5">
        <v>42469</v>
      </c>
      <c r="D53" s="4" t="s">
        <v>131</v>
      </c>
      <c r="E53" s="4" t="s">
        <v>1636</v>
      </c>
      <c r="F53" s="4" t="s">
        <v>420</v>
      </c>
      <c r="G53" s="4" t="s">
        <v>53</v>
      </c>
      <c r="H53" s="4" t="s">
        <v>1560</v>
      </c>
      <c r="I53" s="4" t="s">
        <v>67</v>
      </c>
      <c r="J53" s="4" t="s">
        <v>1561</v>
      </c>
      <c r="K53" s="4" t="s">
        <v>56</v>
      </c>
      <c r="L53" s="4" t="s">
        <v>107</v>
      </c>
      <c r="M53" s="4" t="s">
        <v>1474</v>
      </c>
      <c r="N53" s="4">
        <v>2</v>
      </c>
      <c r="O53" s="4" t="s">
        <v>421</v>
      </c>
      <c r="P53" s="4">
        <v>1</v>
      </c>
      <c r="Q53" s="4">
        <v>1</v>
      </c>
      <c r="R53" s="4" t="s">
        <v>420</v>
      </c>
      <c r="S53" s="4" t="s">
        <v>63</v>
      </c>
      <c r="T53" s="4" t="s">
        <v>63</v>
      </c>
      <c r="U53" s="4">
        <v>1</v>
      </c>
      <c r="V53" s="4" t="s">
        <v>422</v>
      </c>
      <c r="W53" s="4">
        <v>1</v>
      </c>
      <c r="X53" s="4">
        <v>0</v>
      </c>
      <c r="Y53" s="4">
        <v>0</v>
      </c>
      <c r="Z53" s="4">
        <v>0</v>
      </c>
      <c r="AA53" s="4">
        <v>0</v>
      </c>
      <c r="AB53" s="4">
        <v>0</v>
      </c>
      <c r="AC53" s="4" t="s">
        <v>422</v>
      </c>
      <c r="AD53" s="4" t="s">
        <v>79</v>
      </c>
      <c r="AE53" s="4" t="s">
        <v>75</v>
      </c>
      <c r="AF53" s="4" t="s">
        <v>75</v>
      </c>
      <c r="AG53" s="4" t="s">
        <v>238</v>
      </c>
      <c r="AH53" s="4" t="s">
        <v>238</v>
      </c>
      <c r="AI53" s="4" t="s">
        <v>238</v>
      </c>
      <c r="AJ53" s="4" t="s">
        <v>66</v>
      </c>
      <c r="AK53" s="4" t="s">
        <v>423</v>
      </c>
      <c r="AL53" s="4" t="s">
        <v>424</v>
      </c>
      <c r="AM53" s="4" t="s">
        <v>424</v>
      </c>
      <c r="AN53" s="2" t="s">
        <v>541</v>
      </c>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c r="BP53" s="4"/>
      <c r="BQ53" s="4"/>
      <c r="BR53" s="4"/>
      <c r="BS53" s="4"/>
      <c r="BT53" s="4"/>
      <c r="BU53" s="4"/>
      <c r="BV53" s="4"/>
      <c r="BW53" s="4"/>
      <c r="BX53" s="4"/>
      <c r="BY53" s="4"/>
      <c r="BZ53" s="4"/>
      <c r="CA53" s="4"/>
      <c r="CB53" s="4"/>
      <c r="CC53" s="4"/>
      <c r="CD53" s="4"/>
      <c r="CE53" s="4"/>
      <c r="CF53" s="4"/>
      <c r="CG53" s="4"/>
      <c r="CH53" s="4"/>
      <c r="CI53" s="4"/>
      <c r="CJ53" s="4"/>
      <c r="CK53" s="4"/>
      <c r="CL53" s="4"/>
      <c r="CM53" s="4"/>
      <c r="CN53" s="4"/>
      <c r="CO53" s="4"/>
      <c r="CP53" s="4"/>
      <c r="CQ53" s="4"/>
      <c r="CR53" s="4"/>
      <c r="CS53" s="4"/>
      <c r="CT53" s="4"/>
      <c r="CU53" s="4"/>
      <c r="CV53" s="4"/>
      <c r="CW53" s="4"/>
      <c r="CX53" s="4"/>
      <c r="CY53" s="4"/>
      <c r="CZ53" s="4"/>
      <c r="DA53" s="4"/>
      <c r="DB53" s="4"/>
      <c r="DC53" s="4"/>
      <c r="DD53" s="4"/>
      <c r="DE53" s="4"/>
      <c r="DF53" s="4"/>
      <c r="DG53" s="4"/>
      <c r="DH53" s="4"/>
      <c r="DI53" s="4"/>
      <c r="DJ53" s="4"/>
      <c r="DK53" s="4"/>
      <c r="DL53" s="4"/>
      <c r="DM53" s="4"/>
      <c r="DN53" s="4"/>
      <c r="DO53" s="4"/>
      <c r="DP53" s="4"/>
      <c r="DQ53" s="4"/>
      <c r="DR53" s="4"/>
      <c r="DS53" s="4"/>
      <c r="DT53" s="4"/>
      <c r="DU53" s="4"/>
      <c r="DV53" s="4"/>
      <c r="DW53" s="4"/>
      <c r="DX53" s="4"/>
    </row>
    <row r="54" spans="1:128" x14ac:dyDescent="0.3">
      <c r="A54" s="4">
        <v>51</v>
      </c>
      <c r="B54" s="4" t="s">
        <v>1557</v>
      </c>
      <c r="C54" s="5">
        <v>42469</v>
      </c>
      <c r="D54" s="4" t="s">
        <v>55</v>
      </c>
      <c r="E54" s="4" t="s">
        <v>1636</v>
      </c>
      <c r="F54" s="4" t="s">
        <v>847</v>
      </c>
      <c r="G54" s="4" t="s">
        <v>53</v>
      </c>
      <c r="H54" s="4" t="s">
        <v>1560</v>
      </c>
      <c r="I54" s="4" t="s">
        <v>67</v>
      </c>
      <c r="J54" s="4" t="s">
        <v>1365</v>
      </c>
      <c r="K54" s="4" t="s">
        <v>56</v>
      </c>
      <c r="L54" s="4" t="s">
        <v>107</v>
      </c>
      <c r="M54" s="4" t="s">
        <v>1468</v>
      </c>
      <c r="N54" s="4">
        <v>1</v>
      </c>
      <c r="O54" s="4" t="s">
        <v>1341</v>
      </c>
      <c r="P54" s="4">
        <v>1</v>
      </c>
      <c r="Q54" s="4">
        <v>0</v>
      </c>
      <c r="R54" s="4" t="s">
        <v>55</v>
      </c>
      <c r="S54" s="4" t="s">
        <v>393</v>
      </c>
      <c r="T54" s="4" t="s">
        <v>92</v>
      </c>
      <c r="U54" s="4">
        <v>1</v>
      </c>
      <c r="V54" s="4" t="s">
        <v>1342</v>
      </c>
      <c r="W54" s="4">
        <v>0</v>
      </c>
      <c r="X54" s="4">
        <v>1</v>
      </c>
      <c r="Y54" s="4">
        <v>0</v>
      </c>
      <c r="Z54" s="4">
        <v>0</v>
      </c>
      <c r="AA54" s="4">
        <v>0</v>
      </c>
      <c r="AB54" s="4">
        <v>0</v>
      </c>
      <c r="AC54" s="4" t="s">
        <v>1509</v>
      </c>
      <c r="AD54" s="4" t="s">
        <v>79</v>
      </c>
      <c r="AE54" s="4" t="s">
        <v>238</v>
      </c>
      <c r="AF54" s="4" t="s">
        <v>238</v>
      </c>
      <c r="AG54" s="4" t="s">
        <v>238</v>
      </c>
      <c r="AH54" s="4" t="s">
        <v>238</v>
      </c>
      <c r="AI54" s="4" t="s">
        <v>1343</v>
      </c>
      <c r="AJ54" s="4" t="s">
        <v>66</v>
      </c>
      <c r="AK54" s="4" t="s">
        <v>1344</v>
      </c>
      <c r="AL54" s="2" t="s">
        <v>1345</v>
      </c>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row>
    <row r="55" spans="1:128" x14ac:dyDescent="0.3">
      <c r="A55" s="4">
        <v>52</v>
      </c>
      <c r="B55" s="4" t="s">
        <v>1557</v>
      </c>
      <c r="C55" s="5">
        <v>42469</v>
      </c>
      <c r="D55" s="4" t="s">
        <v>495</v>
      </c>
      <c r="E55" s="4" t="s">
        <v>1631</v>
      </c>
      <c r="F55" s="4" t="s">
        <v>496</v>
      </c>
      <c r="G55" s="4" t="s">
        <v>53</v>
      </c>
      <c r="H55" s="4" t="s">
        <v>1560</v>
      </c>
      <c r="I55" s="4" t="s">
        <v>67</v>
      </c>
      <c r="J55" s="4" t="s">
        <v>1365</v>
      </c>
      <c r="K55" s="4" t="s">
        <v>56</v>
      </c>
      <c r="L55" s="4" t="s">
        <v>107</v>
      </c>
      <c r="M55" s="4" t="s">
        <v>1473</v>
      </c>
      <c r="N55" s="4">
        <v>3</v>
      </c>
      <c r="O55" s="4" t="s">
        <v>816</v>
      </c>
      <c r="P55" s="4">
        <v>2</v>
      </c>
      <c r="Q55" s="4">
        <v>1</v>
      </c>
      <c r="R55" s="4" t="s">
        <v>496</v>
      </c>
      <c r="S55" s="4" t="s">
        <v>919</v>
      </c>
      <c r="T55" s="4" t="s">
        <v>919</v>
      </c>
      <c r="U55" s="4">
        <v>1</v>
      </c>
      <c r="V55" s="4" t="s">
        <v>817</v>
      </c>
      <c r="W55" s="4">
        <v>0</v>
      </c>
      <c r="X55" s="4">
        <v>1</v>
      </c>
      <c r="Y55" s="4">
        <v>0</v>
      </c>
      <c r="Z55" s="4">
        <v>0</v>
      </c>
      <c r="AA55" s="4">
        <v>0</v>
      </c>
      <c r="AB55" s="4">
        <v>0</v>
      </c>
      <c r="AC55" s="4" t="s">
        <v>817</v>
      </c>
      <c r="AD55" s="4" t="s">
        <v>79</v>
      </c>
      <c r="AE55" s="4" t="s">
        <v>75</v>
      </c>
      <c r="AF55" s="4" t="s">
        <v>75</v>
      </c>
      <c r="AG55" s="4" t="s">
        <v>238</v>
      </c>
      <c r="AH55" s="4" t="s">
        <v>238</v>
      </c>
      <c r="AI55" s="4" t="s">
        <v>819</v>
      </c>
      <c r="AJ55" s="4" t="s">
        <v>66</v>
      </c>
      <c r="AK55" s="4" t="s">
        <v>818</v>
      </c>
      <c r="AL55" s="2" t="s">
        <v>820</v>
      </c>
      <c r="AM55" s="2" t="s">
        <v>821</v>
      </c>
      <c r="AN55" s="2" t="s">
        <v>821</v>
      </c>
      <c r="AO55" s="2" t="s">
        <v>820</v>
      </c>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
      <c r="BS55" s="4"/>
      <c r="BT55" s="4"/>
      <c r="BU55" s="4"/>
      <c r="BV55" s="4"/>
      <c r="BW55" s="4"/>
      <c r="BX55" s="4"/>
      <c r="BY55" s="4"/>
      <c r="BZ55" s="4"/>
      <c r="CA55" s="4"/>
      <c r="CB55" s="4"/>
      <c r="CC55" s="4"/>
      <c r="CD55" s="4"/>
      <c r="CE55" s="4"/>
      <c r="CF55" s="4"/>
      <c r="CG55" s="4"/>
      <c r="CH55" s="4"/>
      <c r="CI55" s="4"/>
      <c r="CJ55" s="4"/>
      <c r="CK55" s="4"/>
      <c r="CL55" s="4"/>
      <c r="CM55" s="4"/>
      <c r="CN55" s="4"/>
      <c r="CO55" s="4"/>
      <c r="CP55" s="4"/>
      <c r="CQ55" s="4"/>
      <c r="CR55" s="4"/>
      <c r="CS55" s="4"/>
      <c r="CT55" s="4"/>
      <c r="CU55" s="4"/>
      <c r="CV55" s="4"/>
      <c r="CW55" s="4"/>
      <c r="CX55" s="4"/>
      <c r="CY55" s="4"/>
      <c r="CZ55" s="4"/>
      <c r="DA55" s="4"/>
      <c r="DB55" s="4"/>
      <c r="DC55" s="4"/>
      <c r="DD55" s="4"/>
      <c r="DE55" s="4"/>
      <c r="DF55" s="4"/>
      <c r="DG55" s="4"/>
      <c r="DH55" s="4"/>
      <c r="DI55" s="4"/>
      <c r="DJ55" s="4"/>
      <c r="DK55" s="4"/>
      <c r="DL55" s="4"/>
      <c r="DM55" s="4"/>
      <c r="DN55" s="4"/>
      <c r="DO55" s="4"/>
      <c r="DP55" s="4"/>
      <c r="DQ55" s="4"/>
      <c r="DR55" s="4"/>
      <c r="DS55" s="4"/>
      <c r="DT55" s="4"/>
      <c r="DU55" s="4"/>
      <c r="DV55" s="4"/>
      <c r="DW55" s="4"/>
      <c r="DX55" s="4"/>
    </row>
    <row r="56" spans="1:128" x14ac:dyDescent="0.3">
      <c r="A56" s="4">
        <v>53</v>
      </c>
      <c r="B56" s="4" t="s">
        <v>1557</v>
      </c>
      <c r="C56" s="5">
        <v>42474</v>
      </c>
      <c r="D56" s="4" t="s">
        <v>55</v>
      </c>
      <c r="E56" s="4" t="s">
        <v>1636</v>
      </c>
      <c r="F56" s="4" t="s">
        <v>603</v>
      </c>
      <c r="G56" s="4" t="s">
        <v>53</v>
      </c>
      <c r="H56" s="4" t="s">
        <v>1560</v>
      </c>
      <c r="I56" s="4" t="s">
        <v>67</v>
      </c>
      <c r="J56" s="4" t="s">
        <v>1365</v>
      </c>
      <c r="K56" s="4" t="s">
        <v>122</v>
      </c>
      <c r="L56" s="4" t="s">
        <v>107</v>
      </c>
      <c r="M56" s="4" t="s">
        <v>1468</v>
      </c>
      <c r="N56" s="4">
        <v>1</v>
      </c>
      <c r="O56" s="4" t="s">
        <v>1510</v>
      </c>
      <c r="P56" s="4">
        <v>1</v>
      </c>
      <c r="Q56" s="4">
        <v>0</v>
      </c>
      <c r="R56" s="4" t="s">
        <v>603</v>
      </c>
      <c r="S56" s="4" t="s">
        <v>393</v>
      </c>
      <c r="T56" s="4" t="s">
        <v>92</v>
      </c>
      <c r="U56" s="4">
        <v>1</v>
      </c>
      <c r="V56" s="4" t="s">
        <v>1289</v>
      </c>
      <c r="W56" s="4">
        <v>0</v>
      </c>
      <c r="X56" s="4">
        <v>1</v>
      </c>
      <c r="Y56" s="4">
        <v>0</v>
      </c>
      <c r="Z56" s="4">
        <v>0</v>
      </c>
      <c r="AA56" s="4">
        <v>0</v>
      </c>
      <c r="AB56" s="4">
        <v>0</v>
      </c>
      <c r="AC56" s="4" t="s">
        <v>1289</v>
      </c>
      <c r="AD56" s="4" t="s">
        <v>79</v>
      </c>
      <c r="AE56" s="4" t="s">
        <v>238</v>
      </c>
      <c r="AF56" s="4" t="s">
        <v>238</v>
      </c>
      <c r="AG56" s="4" t="s">
        <v>238</v>
      </c>
      <c r="AH56" s="4" t="s">
        <v>238</v>
      </c>
      <c r="AI56" s="4" t="s">
        <v>1290</v>
      </c>
      <c r="AJ56" s="4" t="s">
        <v>66</v>
      </c>
      <c r="AK56" s="4" t="s">
        <v>1291</v>
      </c>
      <c r="AL56" s="4" t="s">
        <v>1292</v>
      </c>
      <c r="AM56" s="4" t="s">
        <v>1292</v>
      </c>
      <c r="AN56" s="4"/>
      <c r="AO56" s="4"/>
      <c r="AP56" s="4"/>
      <c r="AQ56" s="4"/>
      <c r="AR56" s="4"/>
      <c r="AS56" s="4"/>
      <c r="AT56" s="4"/>
      <c r="AU56" s="4"/>
      <c r="AV56" s="4"/>
      <c r="AW56" s="4"/>
      <c r="AX56" s="4"/>
      <c r="AY56" s="4"/>
      <c r="AZ56" s="4"/>
      <c r="BA56" s="4"/>
      <c r="BB56" s="4"/>
      <c r="BC56" s="4"/>
      <c r="BD56" s="4"/>
      <c r="BE56" s="4"/>
      <c r="BF56" s="4"/>
      <c r="BG56" s="4"/>
      <c r="BH56" s="4"/>
      <c r="BI56" s="4"/>
      <c r="BJ56" s="4"/>
      <c r="BK56" s="4"/>
      <c r="BL56" s="4"/>
      <c r="BM56" s="4"/>
      <c r="BN56" s="4"/>
      <c r="BO56" s="4"/>
      <c r="BP56" s="4"/>
      <c r="BQ56" s="4"/>
      <c r="BR56" s="4"/>
      <c r="BS56" s="4"/>
      <c r="BT56" s="4"/>
      <c r="BU56" s="4"/>
      <c r="BV56" s="4"/>
      <c r="BW56" s="4"/>
      <c r="BX56" s="4"/>
      <c r="BY56" s="4"/>
      <c r="BZ56" s="4"/>
      <c r="CA56" s="4"/>
      <c r="CB56" s="4"/>
      <c r="CC56" s="4"/>
      <c r="CD56" s="4"/>
      <c r="CE56" s="4"/>
      <c r="CF56" s="4"/>
      <c r="CG56" s="4"/>
      <c r="CH56" s="4"/>
      <c r="CI56" s="4"/>
      <c r="CJ56" s="4"/>
      <c r="CK56" s="4"/>
      <c r="CL56" s="4"/>
      <c r="CM56" s="4"/>
      <c r="CN56" s="4"/>
      <c r="CO56" s="4"/>
      <c r="CP56" s="4"/>
      <c r="CQ56" s="4"/>
      <c r="CR56" s="4"/>
      <c r="CS56" s="4"/>
      <c r="CT56" s="4"/>
      <c r="CU56" s="4"/>
      <c r="CV56" s="4"/>
      <c r="CW56" s="4"/>
      <c r="CX56" s="4"/>
      <c r="CY56" s="4"/>
      <c r="CZ56" s="4"/>
      <c r="DA56" s="4"/>
      <c r="DB56" s="4"/>
      <c r="DC56" s="4"/>
      <c r="DD56" s="4"/>
      <c r="DE56" s="4"/>
      <c r="DF56" s="4"/>
      <c r="DG56" s="4"/>
      <c r="DH56" s="4"/>
      <c r="DI56" s="4"/>
      <c r="DJ56" s="4"/>
      <c r="DK56" s="4"/>
      <c r="DL56" s="4"/>
      <c r="DM56" s="4"/>
      <c r="DN56" s="4"/>
      <c r="DO56" s="4"/>
      <c r="DP56" s="4"/>
      <c r="DQ56" s="4"/>
      <c r="DR56" s="4"/>
      <c r="DS56" s="4"/>
      <c r="DT56" s="4"/>
      <c r="DU56" s="4"/>
      <c r="DV56" s="4"/>
      <c r="DW56" s="4"/>
      <c r="DX56" s="4"/>
    </row>
    <row r="57" spans="1:128" x14ac:dyDescent="0.3">
      <c r="A57" s="4">
        <v>54</v>
      </c>
      <c r="B57" s="4" t="s">
        <v>1557</v>
      </c>
      <c r="C57" s="5">
        <v>42478</v>
      </c>
      <c r="D57" s="4" t="s">
        <v>55</v>
      </c>
      <c r="E57" s="4" t="s">
        <v>1636</v>
      </c>
      <c r="F57" s="4" t="s">
        <v>1511</v>
      </c>
      <c r="G57" s="4" t="s">
        <v>53</v>
      </c>
      <c r="H57" s="4" t="s">
        <v>1560</v>
      </c>
      <c r="I57" s="4" t="s">
        <v>67</v>
      </c>
      <c r="J57" s="4" t="s">
        <v>1365</v>
      </c>
      <c r="K57" s="4" t="s">
        <v>56</v>
      </c>
      <c r="L57" s="4" t="s">
        <v>107</v>
      </c>
      <c r="M57" s="4" t="s">
        <v>1468</v>
      </c>
      <c r="N57" s="4">
        <v>1</v>
      </c>
      <c r="O57" s="4" t="s">
        <v>1122</v>
      </c>
      <c r="P57" s="4">
        <v>1</v>
      </c>
      <c r="Q57" s="4">
        <v>0</v>
      </c>
      <c r="R57" s="4" t="s">
        <v>176</v>
      </c>
      <c r="S57" s="4" t="s">
        <v>1123</v>
      </c>
      <c r="T57" s="4" t="s">
        <v>1123</v>
      </c>
      <c r="U57" s="4">
        <v>1</v>
      </c>
      <c r="V57" s="4" t="s">
        <v>1124</v>
      </c>
      <c r="W57" s="4">
        <v>0</v>
      </c>
      <c r="X57" s="4">
        <v>1</v>
      </c>
      <c r="Y57" s="4">
        <v>0</v>
      </c>
      <c r="Z57" s="4">
        <v>0</v>
      </c>
      <c r="AA57" s="4">
        <v>0</v>
      </c>
      <c r="AB57" s="4">
        <v>0</v>
      </c>
      <c r="AC57" s="4" t="s">
        <v>1125</v>
      </c>
      <c r="AD57" s="4" t="s">
        <v>79</v>
      </c>
      <c r="AE57" s="4" t="s">
        <v>75</v>
      </c>
      <c r="AF57" s="4" t="s">
        <v>75</v>
      </c>
      <c r="AG57" s="4" t="s">
        <v>238</v>
      </c>
      <c r="AH57" s="4" t="s">
        <v>238</v>
      </c>
      <c r="AI57" s="4" t="s">
        <v>1126</v>
      </c>
      <c r="AJ57" s="4" t="s">
        <v>66</v>
      </c>
      <c r="AK57" s="4" t="s">
        <v>1128</v>
      </c>
      <c r="AL57" s="2" t="s">
        <v>1127</v>
      </c>
      <c r="AM57" s="2" t="s">
        <v>1129</v>
      </c>
      <c r="AN57" s="4" t="s">
        <v>1130</v>
      </c>
      <c r="AO57" s="2" t="s">
        <v>1131</v>
      </c>
      <c r="AP57" s="4"/>
      <c r="AQ57" s="4"/>
      <c r="AR57" s="4"/>
      <c r="AS57" s="4"/>
      <c r="AT57" s="4"/>
      <c r="AU57" s="4"/>
      <c r="AV57" s="4"/>
      <c r="AW57" s="4"/>
      <c r="AX57" s="4"/>
      <c r="AY57" s="4"/>
      <c r="AZ57" s="4"/>
      <c r="BA57" s="4"/>
      <c r="BB57" s="4"/>
      <c r="BC57" s="4"/>
      <c r="BD57" s="4"/>
      <c r="BE57" s="4"/>
      <c r="BF57" s="4"/>
      <c r="BG57" s="4"/>
      <c r="BH57" s="4"/>
      <c r="BI57" s="4"/>
      <c r="BJ57" s="4"/>
      <c r="BK57" s="4"/>
      <c r="BL57" s="4"/>
      <c r="BM57" s="4"/>
      <c r="BN57" s="4"/>
      <c r="BO57" s="4"/>
      <c r="BP57" s="4"/>
      <c r="BQ57" s="4"/>
      <c r="BR57" s="4"/>
      <c r="BS57" s="4"/>
      <c r="BT57" s="4"/>
      <c r="BU57" s="4"/>
      <c r="BV57" s="4"/>
      <c r="BW57" s="4"/>
      <c r="BX57" s="4"/>
      <c r="BY57" s="4"/>
      <c r="BZ57" s="4"/>
      <c r="CA57" s="4"/>
      <c r="CB57" s="4"/>
      <c r="CC57" s="4"/>
      <c r="CD57" s="4"/>
      <c r="CE57" s="4"/>
      <c r="CF57" s="4"/>
      <c r="CG57" s="4"/>
      <c r="CH57" s="4"/>
      <c r="CI57" s="4"/>
      <c r="CJ57" s="4"/>
      <c r="CK57" s="4"/>
      <c r="CL57" s="4"/>
      <c r="CM57" s="4"/>
      <c r="CN57" s="4"/>
      <c r="CO57" s="4"/>
      <c r="CP57" s="4"/>
      <c r="CQ57" s="4"/>
      <c r="CR57" s="4"/>
      <c r="CS57" s="4"/>
      <c r="CT57" s="4"/>
      <c r="CU57" s="4"/>
      <c r="CV57" s="4"/>
      <c r="CW57" s="4"/>
      <c r="CX57" s="4"/>
      <c r="CY57" s="4"/>
      <c r="CZ57" s="4"/>
      <c r="DA57" s="4"/>
      <c r="DB57" s="4"/>
      <c r="DC57" s="4"/>
      <c r="DD57" s="4"/>
      <c r="DE57" s="4"/>
      <c r="DF57" s="4"/>
      <c r="DG57" s="4"/>
      <c r="DH57" s="4"/>
      <c r="DI57" s="4"/>
      <c r="DJ57" s="4"/>
      <c r="DK57" s="4"/>
      <c r="DL57" s="4"/>
      <c r="DM57" s="4"/>
      <c r="DN57" s="4"/>
      <c r="DO57" s="4"/>
      <c r="DP57" s="4"/>
      <c r="DQ57" s="4"/>
      <c r="DR57" s="4"/>
      <c r="DS57" s="4"/>
      <c r="DT57" s="4"/>
      <c r="DU57" s="4"/>
      <c r="DV57" s="4"/>
      <c r="DW57" s="4"/>
      <c r="DX57" s="4"/>
    </row>
    <row r="58" spans="1:128" x14ac:dyDescent="0.3">
      <c r="A58" s="4">
        <v>55</v>
      </c>
      <c r="B58" s="4" t="s">
        <v>1557</v>
      </c>
      <c r="C58" s="5">
        <v>42479</v>
      </c>
      <c r="D58" s="4" t="s">
        <v>55</v>
      </c>
      <c r="E58" s="4" t="s">
        <v>1636</v>
      </c>
      <c r="F58" s="4" t="s">
        <v>61</v>
      </c>
      <c r="G58" s="4" t="s">
        <v>53</v>
      </c>
      <c r="H58" s="4" t="s">
        <v>1560</v>
      </c>
      <c r="I58" s="4" t="s">
        <v>67</v>
      </c>
      <c r="J58" s="4" t="s">
        <v>1561</v>
      </c>
      <c r="K58" s="4" t="s">
        <v>56</v>
      </c>
      <c r="L58" s="4" t="s">
        <v>107</v>
      </c>
      <c r="M58" s="4" t="s">
        <v>1468</v>
      </c>
      <c r="N58" s="4">
        <v>1</v>
      </c>
      <c r="O58" s="4" t="s">
        <v>825</v>
      </c>
      <c r="P58" s="4">
        <v>1</v>
      </c>
      <c r="Q58" s="4">
        <v>0</v>
      </c>
      <c r="R58" s="4" t="s">
        <v>61</v>
      </c>
      <c r="S58" s="4" t="s">
        <v>67</v>
      </c>
      <c r="T58" s="4" t="s">
        <v>67</v>
      </c>
      <c r="U58" s="4">
        <v>1</v>
      </c>
      <c r="V58" s="4" t="s">
        <v>135</v>
      </c>
      <c r="W58" s="4">
        <v>1</v>
      </c>
      <c r="X58" s="4">
        <v>0</v>
      </c>
      <c r="Y58" s="4">
        <v>0</v>
      </c>
      <c r="Z58" s="4">
        <v>0</v>
      </c>
      <c r="AA58" s="4">
        <v>0</v>
      </c>
      <c r="AB58" s="4">
        <v>0</v>
      </c>
      <c r="AC58" s="4" t="s">
        <v>136</v>
      </c>
      <c r="AD58" s="4" t="s">
        <v>79</v>
      </c>
      <c r="AE58" s="4" t="s">
        <v>75</v>
      </c>
      <c r="AF58" s="4" t="s">
        <v>75</v>
      </c>
      <c r="AG58" s="4" t="s">
        <v>238</v>
      </c>
      <c r="AH58" s="4" t="s">
        <v>238</v>
      </c>
      <c r="AI58" s="4" t="s">
        <v>138</v>
      </c>
      <c r="AJ58" s="4" t="s">
        <v>66</v>
      </c>
      <c r="AK58" s="4" t="s">
        <v>137</v>
      </c>
      <c r="AL58" s="4" t="s">
        <v>139</v>
      </c>
      <c r="AM58" s="2" t="s">
        <v>824</v>
      </c>
      <c r="AN58" s="2" t="s">
        <v>826</v>
      </c>
      <c r="AO58" s="2" t="s">
        <v>827</v>
      </c>
      <c r="AP58" s="2" t="s">
        <v>828</v>
      </c>
      <c r="AQ58" s="4" t="s">
        <v>139</v>
      </c>
      <c r="AR58" s="2" t="s">
        <v>829</v>
      </c>
      <c r="AS58" s="4" t="s">
        <v>830</v>
      </c>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row>
    <row r="59" spans="1:128" x14ac:dyDescent="0.3">
      <c r="A59" s="4">
        <v>56</v>
      </c>
      <c r="B59" s="4" t="s">
        <v>1557</v>
      </c>
      <c r="C59" s="5">
        <v>42481</v>
      </c>
      <c r="D59" s="4" t="s">
        <v>131</v>
      </c>
      <c r="E59" s="4" t="s">
        <v>1636</v>
      </c>
      <c r="F59" s="4" t="s">
        <v>238</v>
      </c>
      <c r="G59" s="4" t="s">
        <v>53</v>
      </c>
      <c r="H59" s="4" t="s">
        <v>1560</v>
      </c>
      <c r="I59" s="4" t="s">
        <v>67</v>
      </c>
      <c r="J59" s="4" t="s">
        <v>1365</v>
      </c>
      <c r="K59" s="4" t="s">
        <v>56</v>
      </c>
      <c r="L59" s="4" t="s">
        <v>107</v>
      </c>
      <c r="M59" s="4" t="s">
        <v>1468</v>
      </c>
      <c r="N59" s="4">
        <v>1</v>
      </c>
      <c r="O59" s="4" t="s">
        <v>929</v>
      </c>
      <c r="P59" s="4">
        <v>1</v>
      </c>
      <c r="Q59" s="4">
        <v>0</v>
      </c>
      <c r="R59" s="4" t="s">
        <v>131</v>
      </c>
      <c r="S59" s="4" t="s">
        <v>150</v>
      </c>
      <c r="T59" s="4" t="s">
        <v>150</v>
      </c>
      <c r="U59" s="4">
        <v>1</v>
      </c>
      <c r="V59" s="4" t="s">
        <v>930</v>
      </c>
      <c r="W59" s="4">
        <v>0</v>
      </c>
      <c r="X59" s="4">
        <v>1</v>
      </c>
      <c r="Y59" s="4">
        <v>0</v>
      </c>
      <c r="Z59" s="4">
        <v>0</v>
      </c>
      <c r="AA59" s="4">
        <v>0</v>
      </c>
      <c r="AB59" s="4">
        <v>0</v>
      </c>
      <c r="AC59" s="4" t="s">
        <v>931</v>
      </c>
      <c r="AD59" s="4" t="s">
        <v>874</v>
      </c>
      <c r="AE59" s="4" t="s">
        <v>75</v>
      </c>
      <c r="AF59" s="4" t="s">
        <v>75</v>
      </c>
      <c r="AG59" s="4" t="s">
        <v>1573</v>
      </c>
      <c r="AH59" s="4" t="s">
        <v>1639</v>
      </c>
      <c r="AI59" s="4" t="s">
        <v>238</v>
      </c>
      <c r="AJ59" s="4" t="s">
        <v>66</v>
      </c>
      <c r="AK59" s="4" t="s">
        <v>932</v>
      </c>
      <c r="AL59" s="2" t="s">
        <v>933</v>
      </c>
      <c r="AM59" s="4"/>
      <c r="AN59" s="4"/>
      <c r="AO59" s="4"/>
      <c r="AP59" s="4"/>
      <c r="AQ59" s="4"/>
      <c r="AR59" s="4"/>
      <c r="AS59" s="4"/>
      <c r="AT59" s="4"/>
      <c r="AU59" s="4"/>
      <c r="AV59" s="4"/>
      <c r="AW59" s="4"/>
      <c r="AX59" s="4"/>
      <c r="AY59" s="4"/>
      <c r="AZ59" s="4"/>
      <c r="BA59" s="4"/>
      <c r="BB59" s="4"/>
      <c r="BC59" s="4"/>
      <c r="BD59" s="4"/>
      <c r="BE59" s="4"/>
      <c r="BF59" s="4"/>
      <c r="BG59" s="4"/>
      <c r="BH59" s="4"/>
      <c r="BI59" s="4"/>
      <c r="BJ59" s="4"/>
      <c r="BK59" s="4"/>
      <c r="BL59" s="4"/>
      <c r="BM59" s="4"/>
      <c r="BN59" s="4"/>
      <c r="BO59" s="4"/>
      <c r="BP59" s="4"/>
      <c r="BQ59" s="4"/>
      <c r="BR59" s="4"/>
      <c r="BS59" s="4"/>
      <c r="BT59" s="4"/>
      <c r="BU59" s="4"/>
      <c r="BV59" s="4"/>
      <c r="BW59" s="4"/>
      <c r="BX59" s="4"/>
      <c r="BY59" s="4"/>
      <c r="BZ59" s="4"/>
      <c r="CA59" s="4"/>
      <c r="CB59" s="4"/>
      <c r="CC59" s="4"/>
      <c r="CD59" s="4"/>
      <c r="CE59" s="4"/>
      <c r="CF59" s="4"/>
      <c r="CG59" s="4"/>
      <c r="CH59" s="4"/>
      <c r="CI59" s="4"/>
      <c r="CJ59" s="4"/>
      <c r="CK59" s="4"/>
      <c r="CL59" s="4"/>
      <c r="CM59" s="4"/>
      <c r="CN59" s="4"/>
      <c r="CO59" s="4"/>
      <c r="CP59" s="4"/>
      <c r="CQ59" s="4"/>
      <c r="CR59" s="4"/>
      <c r="CS59" s="4"/>
      <c r="CT59" s="4"/>
      <c r="CU59" s="4"/>
      <c r="CV59" s="4"/>
      <c r="CW59" s="4"/>
      <c r="CX59" s="4"/>
      <c r="CY59" s="4"/>
      <c r="CZ59" s="4"/>
      <c r="DA59" s="4"/>
      <c r="DB59" s="4"/>
      <c r="DC59" s="4"/>
      <c r="DD59" s="4"/>
      <c r="DE59" s="4"/>
      <c r="DF59" s="4"/>
      <c r="DG59" s="4"/>
      <c r="DH59" s="4"/>
      <c r="DI59" s="4"/>
      <c r="DJ59" s="4"/>
      <c r="DK59" s="4"/>
      <c r="DL59" s="4"/>
      <c r="DM59" s="4"/>
      <c r="DN59" s="4"/>
      <c r="DO59" s="4"/>
      <c r="DP59" s="4"/>
      <c r="DQ59" s="4"/>
      <c r="DR59" s="4"/>
      <c r="DS59" s="4"/>
      <c r="DT59" s="4"/>
      <c r="DU59" s="4"/>
      <c r="DV59" s="4"/>
      <c r="DW59" s="4"/>
      <c r="DX59" s="4"/>
    </row>
    <row r="60" spans="1:128" x14ac:dyDescent="0.3">
      <c r="A60" s="4">
        <v>57</v>
      </c>
      <c r="B60" s="4" t="s">
        <v>1557</v>
      </c>
      <c r="C60" s="5">
        <v>42481</v>
      </c>
      <c r="D60" s="4" t="s">
        <v>55</v>
      </c>
      <c r="E60" s="4" t="s">
        <v>1636</v>
      </c>
      <c r="F60" s="4" t="s">
        <v>238</v>
      </c>
      <c r="G60" s="4" t="s">
        <v>53</v>
      </c>
      <c r="H60" s="4" t="s">
        <v>106</v>
      </c>
      <c r="I60" s="4" t="s">
        <v>67</v>
      </c>
      <c r="J60" s="4" t="s">
        <v>1561</v>
      </c>
      <c r="K60" s="4" t="s">
        <v>122</v>
      </c>
      <c r="L60" s="4" t="s">
        <v>107</v>
      </c>
      <c r="M60" s="4" t="s">
        <v>1468</v>
      </c>
      <c r="N60" s="4">
        <v>1</v>
      </c>
      <c r="O60" s="4" t="s">
        <v>238</v>
      </c>
      <c r="P60" s="4">
        <v>1</v>
      </c>
      <c r="Q60" s="4">
        <v>0</v>
      </c>
      <c r="R60" s="4">
        <v>0</v>
      </c>
      <c r="S60" s="4" t="s">
        <v>1482</v>
      </c>
      <c r="T60" s="4" t="s">
        <v>786</v>
      </c>
      <c r="U60" s="4">
        <v>1</v>
      </c>
      <c r="V60" s="4" t="s">
        <v>1262</v>
      </c>
      <c r="W60" s="4">
        <v>1</v>
      </c>
      <c r="X60" s="4">
        <v>0</v>
      </c>
      <c r="Y60" s="4">
        <v>0</v>
      </c>
      <c r="Z60" s="4">
        <v>0</v>
      </c>
      <c r="AA60" s="4">
        <v>0</v>
      </c>
      <c r="AB60" s="4">
        <v>0</v>
      </c>
      <c r="AC60" s="4" t="s">
        <v>238</v>
      </c>
      <c r="AD60" s="4" t="s">
        <v>874</v>
      </c>
      <c r="AE60" s="4" t="s">
        <v>238</v>
      </c>
      <c r="AF60" s="4" t="s">
        <v>238</v>
      </c>
      <c r="AG60" s="4" t="s">
        <v>238</v>
      </c>
      <c r="AH60" s="4" t="s">
        <v>238</v>
      </c>
      <c r="AI60" s="4" t="s">
        <v>238</v>
      </c>
      <c r="AJ60" s="4" t="s">
        <v>65</v>
      </c>
      <c r="AK60" s="4" t="s">
        <v>1263</v>
      </c>
      <c r="AL60" s="2" t="s">
        <v>1264</v>
      </c>
      <c r="AM60" s="2" t="s">
        <v>1299</v>
      </c>
      <c r="AN60" s="2" t="s">
        <v>1300</v>
      </c>
      <c r="AO60" s="2" t="s">
        <v>1264</v>
      </c>
      <c r="AP60" s="2" t="s">
        <v>1264</v>
      </c>
      <c r="AQ60" s="2" t="s">
        <v>1299</v>
      </c>
      <c r="AR60" s="2" t="s">
        <v>1300</v>
      </c>
      <c r="AS60" s="4"/>
      <c r="AT60" s="4"/>
      <c r="AU60" s="4"/>
      <c r="AV60" s="4"/>
      <c r="AW60" s="4"/>
      <c r="AX60" s="4"/>
      <c r="AY60" s="4"/>
      <c r="AZ60" s="4"/>
      <c r="BA60" s="4"/>
      <c r="BB60" s="4"/>
      <c r="BC60" s="4"/>
      <c r="BD60" s="4"/>
      <c r="BE60" s="4"/>
      <c r="BF60" s="4"/>
      <c r="BG60" s="4"/>
      <c r="BH60" s="4"/>
      <c r="BI60" s="4"/>
      <c r="BJ60" s="4"/>
      <c r="BK60" s="4"/>
      <c r="BL60" s="4"/>
      <c r="BM60" s="4"/>
      <c r="BN60" s="4"/>
      <c r="BO60" s="4"/>
      <c r="BP60" s="4"/>
      <c r="BQ60" s="4"/>
      <c r="BR60" s="4"/>
      <c r="BS60" s="4"/>
      <c r="BT60" s="4"/>
      <c r="BU60" s="4"/>
      <c r="BV60" s="4"/>
      <c r="BW60" s="4"/>
      <c r="BX60" s="4"/>
      <c r="BY60" s="4"/>
      <c r="BZ60" s="4"/>
      <c r="CA60" s="4"/>
      <c r="CB60" s="4"/>
      <c r="CC60" s="4"/>
      <c r="CD60" s="4"/>
      <c r="CE60" s="4"/>
      <c r="CF60" s="4"/>
      <c r="CG60" s="4"/>
      <c r="CH60" s="4"/>
      <c r="CI60" s="4"/>
      <c r="CJ60" s="4"/>
      <c r="CK60" s="4"/>
      <c r="CL60" s="4"/>
      <c r="CM60" s="4"/>
      <c r="CN60" s="4"/>
      <c r="CO60" s="4"/>
      <c r="CP60" s="4"/>
      <c r="CQ60" s="4"/>
      <c r="CR60" s="4"/>
      <c r="CS60" s="4"/>
      <c r="CT60" s="4"/>
      <c r="CU60" s="4"/>
      <c r="CV60" s="4"/>
      <c r="CW60" s="4"/>
      <c r="CX60" s="4"/>
      <c r="CY60" s="4"/>
      <c r="CZ60" s="4"/>
      <c r="DA60" s="4"/>
      <c r="DB60" s="4"/>
      <c r="DC60" s="4"/>
      <c r="DD60" s="4"/>
      <c r="DE60" s="4"/>
      <c r="DF60" s="4"/>
      <c r="DG60" s="4"/>
      <c r="DH60" s="4"/>
      <c r="DI60" s="4"/>
      <c r="DJ60" s="4"/>
      <c r="DK60" s="4"/>
      <c r="DL60" s="4"/>
      <c r="DM60" s="4"/>
      <c r="DN60" s="4"/>
      <c r="DO60" s="4"/>
      <c r="DP60" s="4"/>
      <c r="DQ60" s="4"/>
      <c r="DR60" s="4"/>
      <c r="DS60" s="4"/>
      <c r="DT60" s="4"/>
      <c r="DU60" s="4"/>
      <c r="DV60" s="4"/>
      <c r="DW60" s="4"/>
      <c r="DX60" s="4"/>
    </row>
    <row r="61" spans="1:128" x14ac:dyDescent="0.3">
      <c r="A61" s="4">
        <v>58</v>
      </c>
      <c r="B61" s="4" t="s">
        <v>1557</v>
      </c>
      <c r="C61" s="5">
        <v>42484</v>
      </c>
      <c r="D61" s="4" t="s">
        <v>542</v>
      </c>
      <c r="E61" s="4" t="s">
        <v>1630</v>
      </c>
      <c r="F61" s="4" t="s">
        <v>542</v>
      </c>
      <c r="G61" s="4" t="s">
        <v>53</v>
      </c>
      <c r="H61" s="4" t="s">
        <v>1560</v>
      </c>
      <c r="I61" s="4" t="s">
        <v>67</v>
      </c>
      <c r="J61" s="4" t="s">
        <v>1365</v>
      </c>
      <c r="K61" s="4" t="s">
        <v>56</v>
      </c>
      <c r="L61" s="4" t="s">
        <v>107</v>
      </c>
      <c r="M61" s="4" t="s">
        <v>1473</v>
      </c>
      <c r="N61" s="4">
        <v>3</v>
      </c>
      <c r="O61" s="4" t="s">
        <v>543</v>
      </c>
      <c r="P61" s="4">
        <v>2</v>
      </c>
      <c r="Q61" s="4">
        <v>1</v>
      </c>
      <c r="R61" s="4" t="s">
        <v>542</v>
      </c>
      <c r="S61" s="4" t="s">
        <v>67</v>
      </c>
      <c r="T61" s="4" t="s">
        <v>67</v>
      </c>
      <c r="U61" s="4">
        <v>1</v>
      </c>
      <c r="V61" s="4" t="s">
        <v>544</v>
      </c>
      <c r="W61" s="4">
        <v>1</v>
      </c>
      <c r="X61" s="4">
        <v>0</v>
      </c>
      <c r="Y61" s="4">
        <v>0</v>
      </c>
      <c r="Z61" s="4">
        <v>0</v>
      </c>
      <c r="AA61" s="4">
        <v>0</v>
      </c>
      <c r="AB61" s="4">
        <v>0</v>
      </c>
      <c r="AC61" s="4" t="s">
        <v>545</v>
      </c>
      <c r="AD61" s="4" t="s">
        <v>79</v>
      </c>
      <c r="AE61" s="4" t="s">
        <v>75</v>
      </c>
      <c r="AF61" s="4" t="s">
        <v>75</v>
      </c>
      <c r="AG61" s="4" t="s">
        <v>238</v>
      </c>
      <c r="AH61" s="4" t="s">
        <v>238</v>
      </c>
      <c r="AI61" s="4" t="s">
        <v>546</v>
      </c>
      <c r="AJ61" s="4" t="s">
        <v>66</v>
      </c>
      <c r="AK61" s="4" t="s">
        <v>547</v>
      </c>
      <c r="AL61" s="4" t="s">
        <v>548</v>
      </c>
      <c r="AM61" s="2" t="s">
        <v>831</v>
      </c>
      <c r="AN61" s="2" t="s">
        <v>832</v>
      </c>
      <c r="AO61" s="2" t="s">
        <v>833</v>
      </c>
      <c r="AP61" s="2" t="s">
        <v>844</v>
      </c>
      <c r="AQ61" s="4" t="s">
        <v>845</v>
      </c>
      <c r="AR61" s="2" t="s">
        <v>846</v>
      </c>
      <c r="AS61" s="4"/>
      <c r="AT61" s="4"/>
      <c r="AU61" s="4"/>
      <c r="AV61" s="4"/>
      <c r="AW61" s="4"/>
      <c r="AX61" s="4"/>
      <c r="AY61" s="4"/>
      <c r="AZ61" s="4"/>
      <c r="BA61" s="4"/>
      <c r="BB61" s="4"/>
      <c r="BC61" s="4"/>
      <c r="BD61" s="4"/>
      <c r="BE61" s="4"/>
      <c r="BF61" s="4"/>
      <c r="BG61" s="4"/>
      <c r="BH61" s="4"/>
      <c r="BI61" s="4"/>
      <c r="BJ61" s="4"/>
      <c r="BK61" s="4"/>
      <c r="BL61" s="4"/>
      <c r="BM61" s="4"/>
      <c r="BN61" s="4"/>
      <c r="BO61" s="4"/>
      <c r="BP61" s="4"/>
      <c r="BQ61" s="4"/>
      <c r="BR61" s="4"/>
      <c r="BS61" s="4"/>
      <c r="BT61" s="4"/>
      <c r="BU61" s="4"/>
      <c r="BV61" s="4"/>
      <c r="BW61" s="4"/>
      <c r="BX61" s="4"/>
      <c r="BY61" s="4"/>
      <c r="BZ61" s="4"/>
      <c r="CA61" s="4"/>
      <c r="CB61" s="4"/>
      <c r="CC61" s="4"/>
      <c r="CD61" s="4"/>
      <c r="CE61" s="4"/>
      <c r="CF61" s="4"/>
      <c r="CG61" s="4"/>
      <c r="CH61" s="4"/>
      <c r="CI61" s="4"/>
      <c r="CJ61" s="4"/>
      <c r="CK61" s="4"/>
      <c r="CL61" s="4"/>
      <c r="CM61" s="4"/>
      <c r="CN61" s="4"/>
      <c r="CO61" s="4"/>
      <c r="CP61" s="4"/>
      <c r="CQ61" s="4"/>
      <c r="CR61" s="4"/>
      <c r="CS61" s="4"/>
      <c r="CT61" s="4"/>
      <c r="CU61" s="4"/>
      <c r="CV61" s="4"/>
      <c r="CW61" s="4"/>
      <c r="CX61" s="4"/>
      <c r="CY61" s="4"/>
      <c r="CZ61" s="4"/>
      <c r="DA61" s="4"/>
      <c r="DB61" s="4"/>
      <c r="DC61" s="4"/>
      <c r="DD61" s="4"/>
      <c r="DE61" s="4"/>
      <c r="DF61" s="4"/>
      <c r="DG61" s="4"/>
      <c r="DH61" s="4"/>
      <c r="DI61" s="4"/>
      <c r="DJ61" s="4"/>
      <c r="DK61" s="4"/>
      <c r="DL61" s="4"/>
      <c r="DM61" s="4"/>
      <c r="DN61" s="4"/>
      <c r="DO61" s="4"/>
      <c r="DP61" s="4"/>
      <c r="DQ61" s="4"/>
      <c r="DR61" s="4"/>
      <c r="DS61" s="4"/>
      <c r="DT61" s="4"/>
      <c r="DU61" s="4"/>
      <c r="DV61" s="4"/>
      <c r="DW61" s="4"/>
      <c r="DX61" s="4"/>
    </row>
    <row r="62" spans="1:128" x14ac:dyDescent="0.3">
      <c r="A62" s="4">
        <v>59</v>
      </c>
      <c r="B62" s="4" t="s">
        <v>1557</v>
      </c>
      <c r="C62" s="5">
        <v>42486</v>
      </c>
      <c r="D62" s="4" t="s">
        <v>210</v>
      </c>
      <c r="E62" s="4" t="s">
        <v>1636</v>
      </c>
      <c r="F62" s="4" t="s">
        <v>211</v>
      </c>
      <c r="G62" s="4" t="s">
        <v>53</v>
      </c>
      <c r="H62" s="4" t="s">
        <v>1560</v>
      </c>
      <c r="I62" s="4" t="s">
        <v>67</v>
      </c>
      <c r="J62" s="4" t="s">
        <v>1365</v>
      </c>
      <c r="K62" s="4" t="s">
        <v>56</v>
      </c>
      <c r="L62" s="4" t="s">
        <v>107</v>
      </c>
      <c r="M62" s="4" t="s">
        <v>1473</v>
      </c>
      <c r="N62" s="4">
        <v>4</v>
      </c>
      <c r="O62" s="4" t="s">
        <v>838</v>
      </c>
      <c r="P62" s="4">
        <v>2</v>
      </c>
      <c r="Q62" s="4">
        <v>2</v>
      </c>
      <c r="R62" s="4" t="s">
        <v>211</v>
      </c>
      <c r="S62" s="4" t="s">
        <v>1478</v>
      </c>
      <c r="T62" s="4" t="s">
        <v>1478</v>
      </c>
      <c r="U62" s="4">
        <v>1</v>
      </c>
      <c r="V62" s="4" t="s">
        <v>839</v>
      </c>
      <c r="W62" s="4">
        <v>1</v>
      </c>
      <c r="X62" s="4">
        <v>0</v>
      </c>
      <c r="Y62" s="4">
        <v>0</v>
      </c>
      <c r="Z62" s="4">
        <v>0</v>
      </c>
      <c r="AA62" s="4">
        <v>0</v>
      </c>
      <c r="AB62" s="4">
        <v>0</v>
      </c>
      <c r="AC62" s="4" t="s">
        <v>839</v>
      </c>
      <c r="AD62" s="4" t="s">
        <v>79</v>
      </c>
      <c r="AE62" s="4" t="s">
        <v>75</v>
      </c>
      <c r="AF62" s="4" t="s">
        <v>75</v>
      </c>
      <c r="AG62" s="4" t="s">
        <v>238</v>
      </c>
      <c r="AH62" s="4" t="s">
        <v>238</v>
      </c>
      <c r="AI62" s="4" t="s">
        <v>1136</v>
      </c>
      <c r="AJ62" s="4" t="s">
        <v>66</v>
      </c>
      <c r="AK62" s="4" t="s">
        <v>840</v>
      </c>
      <c r="AL62" s="2" t="s">
        <v>841</v>
      </c>
      <c r="AM62" s="4" t="s">
        <v>842</v>
      </c>
      <c r="AN62" s="2" t="s">
        <v>843</v>
      </c>
      <c r="AO62" s="2" t="s">
        <v>1137</v>
      </c>
      <c r="AP62" s="2" t="s">
        <v>1142</v>
      </c>
      <c r="AQ62" s="4" t="s">
        <v>842</v>
      </c>
      <c r="AR62" s="2" t="s">
        <v>1143</v>
      </c>
      <c r="AS62" s="2" t="s">
        <v>841</v>
      </c>
      <c r="AT62" s="2" t="s">
        <v>1144</v>
      </c>
      <c r="AU62" s="2" t="s">
        <v>1145</v>
      </c>
      <c r="AV62" s="2" t="s">
        <v>843</v>
      </c>
      <c r="AW62" s="2" t="s">
        <v>1146</v>
      </c>
      <c r="AX62" s="2" t="s">
        <v>1147</v>
      </c>
      <c r="AY62" s="4"/>
      <c r="AZ62" s="4"/>
      <c r="BA62" s="4"/>
      <c r="BB62" s="4"/>
      <c r="BC62" s="4"/>
      <c r="BD62" s="4"/>
      <c r="BE62" s="4"/>
      <c r="BF62" s="4"/>
      <c r="BG62" s="4"/>
      <c r="BH62" s="4"/>
      <c r="BI62" s="4"/>
      <c r="BJ62" s="4"/>
      <c r="BK62" s="4"/>
      <c r="BL62" s="4"/>
      <c r="BM62" s="4"/>
      <c r="BN62" s="4"/>
      <c r="BO62" s="4"/>
      <c r="BP62" s="4"/>
      <c r="BQ62" s="4"/>
      <c r="BR62" s="4"/>
      <c r="BS62" s="4"/>
      <c r="BT62" s="4"/>
      <c r="BU62" s="4"/>
      <c r="BV62" s="4"/>
      <c r="BW62" s="4"/>
      <c r="BX62" s="4"/>
      <c r="BY62" s="4"/>
      <c r="BZ62" s="4"/>
      <c r="CA62" s="4"/>
      <c r="CB62" s="4"/>
      <c r="CC62" s="4"/>
      <c r="CD62" s="4"/>
      <c r="CE62" s="4"/>
      <c r="CF62" s="4"/>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row>
    <row r="63" spans="1:128" x14ac:dyDescent="0.3">
      <c r="A63" s="4">
        <v>60</v>
      </c>
      <c r="B63" s="4" t="s">
        <v>1557</v>
      </c>
      <c r="C63" s="5">
        <v>42486</v>
      </c>
      <c r="D63" s="4" t="s">
        <v>210</v>
      </c>
      <c r="E63" s="4" t="s">
        <v>1636</v>
      </c>
      <c r="F63" s="4" t="s">
        <v>211</v>
      </c>
      <c r="G63" s="4" t="s">
        <v>53</v>
      </c>
      <c r="H63" s="4" t="s">
        <v>1560</v>
      </c>
      <c r="I63" s="4" t="s">
        <v>67</v>
      </c>
      <c r="J63" s="4" t="s">
        <v>1561</v>
      </c>
      <c r="K63" s="4" t="s">
        <v>122</v>
      </c>
      <c r="L63" s="4" t="s">
        <v>107</v>
      </c>
      <c r="M63" s="4" t="s">
        <v>1468</v>
      </c>
      <c r="N63" s="4">
        <v>1</v>
      </c>
      <c r="O63" s="4" t="s">
        <v>1542</v>
      </c>
      <c r="P63" s="4">
        <v>1</v>
      </c>
      <c r="Q63" s="4">
        <v>0</v>
      </c>
      <c r="R63" s="4" t="s">
        <v>211</v>
      </c>
      <c r="S63" s="4" t="s">
        <v>150</v>
      </c>
      <c r="T63" s="4" t="s">
        <v>150</v>
      </c>
      <c r="U63" s="4">
        <v>1</v>
      </c>
      <c r="V63" s="4" t="s">
        <v>1543</v>
      </c>
      <c r="W63" s="4">
        <v>0</v>
      </c>
      <c r="X63" s="4">
        <v>1</v>
      </c>
      <c r="Y63" s="4">
        <v>0</v>
      </c>
      <c r="Z63" s="4">
        <v>0</v>
      </c>
      <c r="AA63" s="4">
        <v>0</v>
      </c>
      <c r="AB63" s="4">
        <v>0</v>
      </c>
      <c r="AC63" s="4" t="s">
        <v>238</v>
      </c>
      <c r="AD63" s="4" t="s">
        <v>874</v>
      </c>
      <c r="AE63" s="4" t="s">
        <v>238</v>
      </c>
      <c r="AF63" s="4" t="s">
        <v>238</v>
      </c>
      <c r="AG63" s="4" t="s">
        <v>238</v>
      </c>
      <c r="AH63" s="4" t="s">
        <v>238</v>
      </c>
      <c r="AI63" s="4" t="s">
        <v>1136</v>
      </c>
      <c r="AJ63" s="4" t="s">
        <v>66</v>
      </c>
      <c r="AK63" s="4" t="s">
        <v>840</v>
      </c>
      <c r="AL63" s="2" t="s">
        <v>841</v>
      </c>
      <c r="AM63" s="4"/>
      <c r="AN63" s="2"/>
      <c r="AO63" s="2"/>
      <c r="AP63" s="2"/>
      <c r="AQ63" s="4"/>
      <c r="AR63" s="2"/>
      <c r="AS63" s="2"/>
      <c r="AT63" s="2"/>
      <c r="AU63" s="2"/>
      <c r="AV63" s="2"/>
      <c r="AW63" s="2"/>
      <c r="AX63" s="2"/>
      <c r="AY63" s="4"/>
      <c r="AZ63" s="4"/>
      <c r="BA63" s="4"/>
      <c r="BB63" s="4"/>
      <c r="BC63" s="4"/>
      <c r="BD63" s="4"/>
      <c r="BE63" s="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4"/>
      <c r="CW63" s="4"/>
      <c r="CX63" s="4"/>
      <c r="CY63" s="4"/>
      <c r="CZ63" s="4"/>
      <c r="DA63" s="4"/>
      <c r="DB63" s="4"/>
      <c r="DC63" s="4"/>
      <c r="DD63" s="4"/>
      <c r="DE63" s="4"/>
      <c r="DF63" s="4"/>
      <c r="DG63" s="4"/>
      <c r="DH63" s="4"/>
      <c r="DI63" s="4"/>
      <c r="DJ63" s="4"/>
      <c r="DK63" s="4"/>
      <c r="DL63" s="4"/>
      <c r="DM63" s="4"/>
      <c r="DN63" s="4"/>
      <c r="DO63" s="4"/>
      <c r="DP63" s="4"/>
      <c r="DQ63" s="4"/>
      <c r="DR63" s="4"/>
      <c r="DS63" s="4"/>
      <c r="DT63" s="4"/>
      <c r="DU63" s="4"/>
      <c r="DV63" s="4"/>
      <c r="DW63" s="4"/>
      <c r="DX63" s="4"/>
    </row>
    <row r="64" spans="1:128" x14ac:dyDescent="0.3">
      <c r="A64" s="4">
        <v>61</v>
      </c>
      <c r="B64" s="4" t="s">
        <v>1557</v>
      </c>
      <c r="C64" s="5">
        <v>42488</v>
      </c>
      <c r="D64" s="4" t="s">
        <v>55</v>
      </c>
      <c r="E64" s="4" t="s">
        <v>1636</v>
      </c>
      <c r="F64" s="4" t="s">
        <v>238</v>
      </c>
      <c r="G64" s="4" t="s">
        <v>53</v>
      </c>
      <c r="H64" s="4" t="s">
        <v>1560</v>
      </c>
      <c r="I64" s="4" t="s">
        <v>67</v>
      </c>
      <c r="J64" s="4" t="s">
        <v>1561</v>
      </c>
      <c r="K64" s="4" t="s">
        <v>56</v>
      </c>
      <c r="L64" s="4" t="s">
        <v>107</v>
      </c>
      <c r="M64" s="4" t="s">
        <v>1468</v>
      </c>
      <c r="N64" s="4">
        <v>1</v>
      </c>
      <c r="O64" s="4" t="s">
        <v>140</v>
      </c>
      <c r="P64" s="4">
        <v>1</v>
      </c>
      <c r="Q64" s="4">
        <v>0</v>
      </c>
      <c r="R64" s="4" t="s">
        <v>55</v>
      </c>
      <c r="S64" s="4" t="s">
        <v>393</v>
      </c>
      <c r="T64" s="4" t="s">
        <v>92</v>
      </c>
      <c r="U64" s="4">
        <v>1</v>
      </c>
      <c r="V64" s="4" t="s">
        <v>141</v>
      </c>
      <c r="W64" s="4">
        <v>0</v>
      </c>
      <c r="X64" s="4">
        <v>1</v>
      </c>
      <c r="Y64" s="4">
        <v>0</v>
      </c>
      <c r="Z64" s="4">
        <v>0</v>
      </c>
      <c r="AA64" s="4">
        <v>0</v>
      </c>
      <c r="AB64" s="4">
        <v>0</v>
      </c>
      <c r="AC64" s="4" t="s">
        <v>141</v>
      </c>
      <c r="AD64" s="4" t="s">
        <v>79</v>
      </c>
      <c r="AE64" s="4" t="s">
        <v>238</v>
      </c>
      <c r="AF64" s="4" t="s">
        <v>238</v>
      </c>
      <c r="AG64" s="4" t="s">
        <v>238</v>
      </c>
      <c r="AH64" s="4" t="s">
        <v>238</v>
      </c>
      <c r="AI64" s="4" t="s">
        <v>238</v>
      </c>
      <c r="AJ64" s="4" t="s">
        <v>65</v>
      </c>
      <c r="AK64" s="4" t="s">
        <v>142</v>
      </c>
      <c r="AL64" s="2" t="s">
        <v>143</v>
      </c>
      <c r="AM64" s="4" t="s">
        <v>144</v>
      </c>
      <c r="AN64" s="4" t="s">
        <v>145</v>
      </c>
      <c r="AO64" s="4" t="s">
        <v>146</v>
      </c>
      <c r="AP64" s="4" t="s">
        <v>147</v>
      </c>
      <c r="AQ64" s="2" t="s">
        <v>159</v>
      </c>
      <c r="AR64" s="4" t="s">
        <v>167</v>
      </c>
      <c r="AS64" s="4" t="s">
        <v>168</v>
      </c>
      <c r="AT64" s="4" t="s">
        <v>193</v>
      </c>
      <c r="AU64" s="2" t="s">
        <v>834</v>
      </c>
      <c r="AV64" s="2" t="s">
        <v>143</v>
      </c>
      <c r="AW64" s="2" t="s">
        <v>144</v>
      </c>
      <c r="AX64" s="4" t="s">
        <v>835</v>
      </c>
      <c r="AY64" s="2" t="s">
        <v>836</v>
      </c>
      <c r="AZ64" s="2" t="s">
        <v>837</v>
      </c>
      <c r="BA64" s="2" t="s">
        <v>848</v>
      </c>
      <c r="BB64" s="2" t="s">
        <v>159</v>
      </c>
      <c r="BC64" s="2" t="s">
        <v>1270</v>
      </c>
      <c r="BD64" s="2" t="s">
        <v>1271</v>
      </c>
      <c r="BE64" s="2" t="s">
        <v>834</v>
      </c>
      <c r="BF64" s="2" t="s">
        <v>1347</v>
      </c>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4"/>
      <c r="CW64" s="4"/>
      <c r="CX64" s="4"/>
      <c r="CY64" s="4"/>
      <c r="CZ64" s="4"/>
      <c r="DA64" s="4"/>
      <c r="DB64" s="4"/>
      <c r="DC64" s="4"/>
      <c r="DD64" s="4"/>
      <c r="DE64" s="4"/>
      <c r="DF64" s="4"/>
      <c r="DG64" s="4"/>
      <c r="DH64" s="4"/>
      <c r="DI64" s="4"/>
      <c r="DJ64" s="4"/>
      <c r="DK64" s="4"/>
      <c r="DL64" s="4"/>
      <c r="DM64" s="4"/>
      <c r="DN64" s="4"/>
      <c r="DO64" s="4"/>
      <c r="DP64" s="4"/>
      <c r="DQ64" s="4"/>
      <c r="DR64" s="4"/>
      <c r="DS64" s="4"/>
      <c r="DT64" s="4"/>
      <c r="DU64" s="4"/>
      <c r="DV64" s="4"/>
      <c r="DW64" s="4"/>
      <c r="DX64" s="4"/>
    </row>
    <row r="65" spans="1:128" x14ac:dyDescent="0.3">
      <c r="A65" s="4">
        <v>62</v>
      </c>
      <c r="B65" s="4" t="s">
        <v>1557</v>
      </c>
      <c r="C65" s="5">
        <v>42490</v>
      </c>
      <c r="D65" s="4" t="s">
        <v>639</v>
      </c>
      <c r="E65" s="4" t="s">
        <v>1626</v>
      </c>
      <c r="F65" s="4" t="s">
        <v>640</v>
      </c>
      <c r="G65" s="4" t="s">
        <v>53</v>
      </c>
      <c r="H65" s="4" t="s">
        <v>1560</v>
      </c>
      <c r="I65" s="4" t="s">
        <v>67</v>
      </c>
      <c r="J65" s="4" t="s">
        <v>1365</v>
      </c>
      <c r="K65" s="4" t="s">
        <v>56</v>
      </c>
      <c r="L65" s="4" t="s">
        <v>107</v>
      </c>
      <c r="M65" s="4" t="s">
        <v>1468</v>
      </c>
      <c r="N65" s="4">
        <v>1</v>
      </c>
      <c r="O65" s="4" t="s">
        <v>642</v>
      </c>
      <c r="P65" s="4">
        <v>1</v>
      </c>
      <c r="Q65" s="4">
        <v>0</v>
      </c>
      <c r="R65" s="4" t="s">
        <v>640</v>
      </c>
      <c r="S65" s="4" t="s">
        <v>67</v>
      </c>
      <c r="T65" s="4" t="s">
        <v>67</v>
      </c>
      <c r="U65" s="4">
        <v>1</v>
      </c>
      <c r="V65" s="4" t="s">
        <v>641</v>
      </c>
      <c r="W65" s="4">
        <v>1</v>
      </c>
      <c r="X65" s="4">
        <v>0</v>
      </c>
      <c r="Y65" s="4">
        <v>0</v>
      </c>
      <c r="Z65" s="4">
        <v>0</v>
      </c>
      <c r="AA65" s="4">
        <v>0</v>
      </c>
      <c r="AB65" s="4">
        <v>0</v>
      </c>
      <c r="AC65" s="4" t="s">
        <v>643</v>
      </c>
      <c r="AD65" s="4" t="s">
        <v>86</v>
      </c>
      <c r="AE65" s="4" t="s">
        <v>217</v>
      </c>
      <c r="AF65" s="4" t="s">
        <v>217</v>
      </c>
      <c r="AG65" s="4" t="s">
        <v>217</v>
      </c>
      <c r="AH65" s="4" t="s">
        <v>217</v>
      </c>
      <c r="AI65" s="4" t="s">
        <v>644</v>
      </c>
      <c r="AJ65" s="4" t="s">
        <v>66</v>
      </c>
      <c r="AK65" s="4" t="s">
        <v>645</v>
      </c>
      <c r="AL65" s="2" t="s">
        <v>646</v>
      </c>
      <c r="AM65" s="4" t="s">
        <v>1305</v>
      </c>
      <c r="AN65" s="4" t="s">
        <v>1306</v>
      </c>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4"/>
      <c r="CW65" s="4"/>
      <c r="CX65" s="4"/>
      <c r="CY65" s="4"/>
      <c r="CZ65" s="4"/>
      <c r="DA65" s="4"/>
      <c r="DB65" s="4"/>
      <c r="DC65" s="4"/>
      <c r="DD65" s="4"/>
      <c r="DE65" s="4"/>
      <c r="DF65" s="4"/>
      <c r="DG65" s="4"/>
      <c r="DH65" s="4"/>
      <c r="DI65" s="4"/>
      <c r="DJ65" s="4"/>
      <c r="DK65" s="4"/>
      <c r="DL65" s="4"/>
      <c r="DM65" s="4"/>
      <c r="DN65" s="4"/>
      <c r="DO65" s="4"/>
      <c r="DP65" s="4"/>
      <c r="DQ65" s="4"/>
      <c r="DR65" s="4"/>
      <c r="DS65" s="4"/>
      <c r="DT65" s="4"/>
      <c r="DU65" s="4"/>
      <c r="DV65" s="4"/>
      <c r="DW65" s="4"/>
      <c r="DX65" s="4"/>
    </row>
    <row r="66" spans="1:128" x14ac:dyDescent="0.3">
      <c r="A66" s="4">
        <v>63</v>
      </c>
      <c r="B66" s="4" t="s">
        <v>1557</v>
      </c>
      <c r="C66" s="5">
        <v>42497</v>
      </c>
      <c r="D66" s="4" t="s">
        <v>55</v>
      </c>
      <c r="E66" s="4" t="s">
        <v>1636</v>
      </c>
      <c r="F66" s="4" t="s">
        <v>61</v>
      </c>
      <c r="G66" s="4" t="s">
        <v>53</v>
      </c>
      <c r="H66" s="4" t="s">
        <v>1560</v>
      </c>
      <c r="I66" s="4" t="s">
        <v>67</v>
      </c>
      <c r="J66" s="4" t="s">
        <v>1365</v>
      </c>
      <c r="K66" s="4" t="s">
        <v>56</v>
      </c>
      <c r="L66" s="4" t="s">
        <v>107</v>
      </c>
      <c r="M66" s="4" t="s">
        <v>1468</v>
      </c>
      <c r="N66" s="4">
        <v>1</v>
      </c>
      <c r="O66" s="4" t="s">
        <v>149</v>
      </c>
      <c r="P66" s="4">
        <v>1</v>
      </c>
      <c r="Q66" s="4">
        <v>0</v>
      </c>
      <c r="R66" s="4" t="s">
        <v>61</v>
      </c>
      <c r="S66" s="4" t="s">
        <v>150</v>
      </c>
      <c r="T66" s="4" t="s">
        <v>150</v>
      </c>
      <c r="U66" s="4">
        <v>1</v>
      </c>
      <c r="V66" s="4" t="s">
        <v>151</v>
      </c>
      <c r="W66" s="4">
        <v>0</v>
      </c>
      <c r="X66" s="4">
        <v>1</v>
      </c>
      <c r="Y66" s="4">
        <v>0</v>
      </c>
      <c r="Z66" s="4">
        <v>0</v>
      </c>
      <c r="AA66" s="4">
        <v>0</v>
      </c>
      <c r="AB66" s="4">
        <v>0</v>
      </c>
      <c r="AC66" s="4" t="s">
        <v>152</v>
      </c>
      <c r="AD66" s="4" t="s">
        <v>79</v>
      </c>
      <c r="AE66" s="4" t="s">
        <v>75</v>
      </c>
      <c r="AF66" s="4" t="s">
        <v>75</v>
      </c>
      <c r="AG66" s="4" t="s">
        <v>238</v>
      </c>
      <c r="AH66" s="4" t="s">
        <v>238</v>
      </c>
      <c r="AI66" s="4" t="s">
        <v>238</v>
      </c>
      <c r="AJ66" s="4" t="s">
        <v>66</v>
      </c>
      <c r="AK66" s="4" t="s">
        <v>153</v>
      </c>
      <c r="AL66" s="2" t="s">
        <v>154</v>
      </c>
      <c r="AM66" s="4" t="s">
        <v>155</v>
      </c>
      <c r="AN66" s="4" t="s">
        <v>156</v>
      </c>
      <c r="AO66" s="4" t="s">
        <v>157</v>
      </c>
      <c r="AP66" s="4" t="s">
        <v>158</v>
      </c>
      <c r="AQ66" s="4" t="s">
        <v>431</v>
      </c>
      <c r="AR66" s="2" t="s">
        <v>157</v>
      </c>
      <c r="AS66" s="2" t="s">
        <v>158</v>
      </c>
      <c r="AT66" s="2" t="s">
        <v>1269</v>
      </c>
      <c r="AU66" s="2" t="s">
        <v>1315</v>
      </c>
      <c r="AV66" s="2" t="s">
        <v>1316</v>
      </c>
      <c r="AW66" s="2" t="s">
        <v>158</v>
      </c>
      <c r="AX66" s="2" t="s">
        <v>156</v>
      </c>
      <c r="AY66" s="2" t="s">
        <v>1269</v>
      </c>
      <c r="AZ66" s="2" t="s">
        <v>1346</v>
      </c>
      <c r="BA66" s="2" t="s">
        <v>1350</v>
      </c>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4"/>
      <c r="CW66" s="4"/>
      <c r="CX66" s="4"/>
      <c r="CY66" s="4"/>
      <c r="CZ66" s="4"/>
      <c r="DA66" s="4"/>
      <c r="DB66" s="4"/>
      <c r="DC66" s="4"/>
      <c r="DD66" s="4"/>
      <c r="DE66" s="4"/>
      <c r="DF66" s="4"/>
      <c r="DG66" s="4"/>
      <c r="DH66" s="4"/>
      <c r="DI66" s="4"/>
      <c r="DJ66" s="4"/>
      <c r="DK66" s="4"/>
      <c r="DL66" s="4"/>
      <c r="DM66" s="4"/>
      <c r="DN66" s="4"/>
      <c r="DO66" s="4"/>
      <c r="DP66" s="4"/>
      <c r="DQ66" s="4"/>
      <c r="DR66" s="4"/>
      <c r="DS66" s="4"/>
      <c r="DT66" s="4"/>
      <c r="DU66" s="4"/>
      <c r="DV66" s="4"/>
      <c r="DW66" s="4"/>
      <c r="DX66" s="4"/>
    </row>
    <row r="67" spans="1:128" x14ac:dyDescent="0.3">
      <c r="A67" s="4">
        <v>64</v>
      </c>
      <c r="B67" s="4" t="s">
        <v>1557</v>
      </c>
      <c r="C67" s="5">
        <v>42501</v>
      </c>
      <c r="D67" s="4" t="s">
        <v>55</v>
      </c>
      <c r="E67" s="4" t="s">
        <v>1636</v>
      </c>
      <c r="F67" s="4" t="s">
        <v>176</v>
      </c>
      <c r="G67" s="4" t="s">
        <v>53</v>
      </c>
      <c r="H67" s="4" t="s">
        <v>1560</v>
      </c>
      <c r="I67" s="4" t="s">
        <v>67</v>
      </c>
      <c r="J67" s="4" t="s">
        <v>1561</v>
      </c>
      <c r="K67" s="4" t="s">
        <v>56</v>
      </c>
      <c r="L67" s="4" t="s">
        <v>107</v>
      </c>
      <c r="M67" s="4" t="s">
        <v>1468</v>
      </c>
      <c r="N67" s="4">
        <v>1</v>
      </c>
      <c r="O67" s="4" t="s">
        <v>177</v>
      </c>
      <c r="P67" s="4">
        <v>1</v>
      </c>
      <c r="Q67" s="4">
        <v>0</v>
      </c>
      <c r="R67" s="4" t="s">
        <v>176</v>
      </c>
      <c r="S67" s="4" t="s">
        <v>180</v>
      </c>
      <c r="T67" s="4" t="s">
        <v>180</v>
      </c>
      <c r="U67" s="4">
        <v>1</v>
      </c>
      <c r="V67" s="4" t="s">
        <v>238</v>
      </c>
      <c r="W67" s="4">
        <v>0</v>
      </c>
      <c r="X67" s="4">
        <v>1</v>
      </c>
      <c r="Y67" s="4">
        <v>0</v>
      </c>
      <c r="Z67" s="4">
        <v>0</v>
      </c>
      <c r="AA67" s="4">
        <v>0</v>
      </c>
      <c r="AB67" s="4">
        <v>0</v>
      </c>
      <c r="AC67" s="4" t="s">
        <v>179</v>
      </c>
      <c r="AD67" s="4" t="s">
        <v>874</v>
      </c>
      <c r="AE67" s="4" t="s">
        <v>75</v>
      </c>
      <c r="AF67" s="4" t="s">
        <v>75</v>
      </c>
      <c r="AG67" s="4" t="s">
        <v>238</v>
      </c>
      <c r="AH67" s="4" t="s">
        <v>238</v>
      </c>
      <c r="AI67" s="4" t="s">
        <v>238</v>
      </c>
      <c r="AJ67" s="4" t="s">
        <v>66</v>
      </c>
      <c r="AK67" s="4" t="s">
        <v>181</v>
      </c>
      <c r="AL67" s="2" t="s">
        <v>182</v>
      </c>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4"/>
      <c r="CW67" s="4"/>
      <c r="CX67" s="4"/>
      <c r="CY67" s="4"/>
      <c r="CZ67" s="4"/>
      <c r="DA67" s="4"/>
      <c r="DB67" s="4"/>
      <c r="DC67" s="4"/>
      <c r="DD67" s="4"/>
      <c r="DE67" s="4"/>
      <c r="DF67" s="4"/>
      <c r="DG67" s="4"/>
      <c r="DH67" s="4"/>
      <c r="DI67" s="4"/>
      <c r="DJ67" s="4"/>
      <c r="DK67" s="4"/>
      <c r="DL67" s="4"/>
      <c r="DM67" s="4"/>
      <c r="DN67" s="4"/>
      <c r="DO67" s="4"/>
      <c r="DP67" s="4"/>
      <c r="DQ67" s="4"/>
      <c r="DR67" s="4"/>
      <c r="DS67" s="4"/>
      <c r="DT67" s="4"/>
      <c r="DU67" s="4"/>
      <c r="DV67" s="4"/>
      <c r="DW67" s="4"/>
      <c r="DX67" s="4"/>
    </row>
    <row r="68" spans="1:128" x14ac:dyDescent="0.3">
      <c r="A68" s="4">
        <v>65</v>
      </c>
      <c r="B68" s="4" t="s">
        <v>1557</v>
      </c>
      <c r="C68" s="5">
        <v>42503</v>
      </c>
      <c r="D68" s="4" t="s">
        <v>131</v>
      </c>
      <c r="E68" s="4" t="s">
        <v>1636</v>
      </c>
      <c r="F68" s="4" t="s">
        <v>173</v>
      </c>
      <c r="G68" s="4" t="s">
        <v>53</v>
      </c>
      <c r="H68" s="4" t="s">
        <v>1560</v>
      </c>
      <c r="I68" s="4" t="s">
        <v>67</v>
      </c>
      <c r="J68" s="4" t="s">
        <v>1561</v>
      </c>
      <c r="K68" s="4" t="s">
        <v>56</v>
      </c>
      <c r="L68" s="4" t="s">
        <v>107</v>
      </c>
      <c r="M68" s="4" t="s">
        <v>1468</v>
      </c>
      <c r="N68" s="4">
        <v>1</v>
      </c>
      <c r="O68" s="4" t="s">
        <v>172</v>
      </c>
      <c r="P68" s="4">
        <v>1</v>
      </c>
      <c r="Q68" s="4">
        <v>0</v>
      </c>
      <c r="R68" s="4" t="s">
        <v>173</v>
      </c>
      <c r="S68" s="4" t="s">
        <v>67</v>
      </c>
      <c r="T68" s="4" t="s">
        <v>67</v>
      </c>
      <c r="U68" s="4">
        <v>3</v>
      </c>
      <c r="V68" s="4" t="s">
        <v>238</v>
      </c>
      <c r="W68" s="4">
        <v>0</v>
      </c>
      <c r="X68" s="4">
        <v>3</v>
      </c>
      <c r="Y68" s="4">
        <v>0</v>
      </c>
      <c r="Z68" s="4">
        <v>0</v>
      </c>
      <c r="AA68" s="4">
        <v>0</v>
      </c>
      <c r="AB68" s="4">
        <v>0</v>
      </c>
      <c r="AC68" s="4" t="s">
        <v>238</v>
      </c>
      <c r="AD68" s="4" t="s">
        <v>874</v>
      </c>
      <c r="AE68" s="4" t="s">
        <v>75</v>
      </c>
      <c r="AF68" s="4" t="s">
        <v>75</v>
      </c>
      <c r="AG68" s="4" t="s">
        <v>238</v>
      </c>
      <c r="AH68" s="4" t="s">
        <v>238</v>
      </c>
      <c r="AI68" s="4" t="s">
        <v>238</v>
      </c>
      <c r="AJ68" s="4" t="s">
        <v>66</v>
      </c>
      <c r="AK68" s="4" t="s">
        <v>174</v>
      </c>
      <c r="AL68" s="2" t="s">
        <v>175</v>
      </c>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4"/>
      <c r="CW68" s="4"/>
      <c r="CX68" s="4"/>
      <c r="CY68" s="4"/>
      <c r="CZ68" s="4"/>
      <c r="DA68" s="4"/>
      <c r="DB68" s="4"/>
      <c r="DC68" s="4"/>
      <c r="DD68" s="4"/>
      <c r="DE68" s="4"/>
      <c r="DF68" s="4"/>
      <c r="DG68" s="4"/>
      <c r="DH68" s="4"/>
      <c r="DI68" s="4"/>
      <c r="DJ68" s="4"/>
      <c r="DK68" s="4"/>
      <c r="DL68" s="4"/>
      <c r="DM68" s="4"/>
      <c r="DN68" s="4"/>
      <c r="DO68" s="4"/>
      <c r="DP68" s="4"/>
      <c r="DQ68" s="4"/>
      <c r="DR68" s="4"/>
      <c r="DS68" s="4"/>
      <c r="DT68" s="4"/>
      <c r="DU68" s="4"/>
      <c r="DV68" s="4"/>
      <c r="DW68" s="4"/>
      <c r="DX68" s="4"/>
    </row>
    <row r="69" spans="1:128" x14ac:dyDescent="0.3">
      <c r="A69" s="4">
        <v>66</v>
      </c>
      <c r="B69" s="4" t="s">
        <v>1557</v>
      </c>
      <c r="C69" s="5">
        <v>42503</v>
      </c>
      <c r="D69" s="4" t="s">
        <v>169</v>
      </c>
      <c r="E69" s="4" t="s">
        <v>1630</v>
      </c>
      <c r="F69" s="4" t="s">
        <v>448</v>
      </c>
      <c r="G69" s="4" t="s">
        <v>53</v>
      </c>
      <c r="H69" s="4" t="s">
        <v>1560</v>
      </c>
      <c r="I69" s="4" t="s">
        <v>67</v>
      </c>
      <c r="J69" s="4" t="s">
        <v>1561</v>
      </c>
      <c r="K69" s="4" t="s">
        <v>56</v>
      </c>
      <c r="L69" s="4" t="s">
        <v>107</v>
      </c>
      <c r="M69" s="4" t="s">
        <v>1468</v>
      </c>
      <c r="N69" s="4">
        <v>1</v>
      </c>
      <c r="O69" s="4" t="s">
        <v>197</v>
      </c>
      <c r="P69" s="4">
        <v>1</v>
      </c>
      <c r="Q69" s="4">
        <v>0</v>
      </c>
      <c r="R69" s="4" t="s">
        <v>169</v>
      </c>
      <c r="S69" s="4" t="s">
        <v>67</v>
      </c>
      <c r="T69" s="4" t="s">
        <v>67</v>
      </c>
      <c r="U69" s="4">
        <v>3</v>
      </c>
      <c r="V69" s="4" t="s">
        <v>238</v>
      </c>
      <c r="W69" s="4">
        <v>0</v>
      </c>
      <c r="X69" s="4">
        <v>3</v>
      </c>
      <c r="Y69" s="4">
        <v>0</v>
      </c>
      <c r="Z69" s="4">
        <v>0</v>
      </c>
      <c r="AA69" s="4">
        <v>0</v>
      </c>
      <c r="AB69" s="4">
        <v>0</v>
      </c>
      <c r="AC69" s="4" t="s">
        <v>238</v>
      </c>
      <c r="AD69" s="4" t="s">
        <v>874</v>
      </c>
      <c r="AE69" s="4" t="s">
        <v>75</v>
      </c>
      <c r="AF69" s="4" t="s">
        <v>75</v>
      </c>
      <c r="AG69" s="4" t="s">
        <v>238</v>
      </c>
      <c r="AH69" s="4" t="s">
        <v>238</v>
      </c>
      <c r="AI69" s="4" t="s">
        <v>238</v>
      </c>
      <c r="AJ69" s="4" t="s">
        <v>66</v>
      </c>
      <c r="AK69" s="4" t="s">
        <v>170</v>
      </c>
      <c r="AL69" s="2" t="s">
        <v>171</v>
      </c>
      <c r="AM69" s="2" t="s">
        <v>195</v>
      </c>
      <c r="AN69" s="2" t="s">
        <v>196</v>
      </c>
      <c r="AO69" s="2" t="s">
        <v>849</v>
      </c>
      <c r="AP69" s="2" t="s">
        <v>196</v>
      </c>
      <c r="AQ69" s="2" t="s">
        <v>850</v>
      </c>
      <c r="AR69" s="4" t="s">
        <v>851</v>
      </c>
      <c r="AS69" s="2" t="s">
        <v>195</v>
      </c>
      <c r="AT69" s="2" t="s">
        <v>171</v>
      </c>
      <c r="AU69" s="2" t="s">
        <v>852</v>
      </c>
      <c r="AV69" s="2" t="s">
        <v>853</v>
      </c>
      <c r="AW69" s="2" t="s">
        <v>850</v>
      </c>
      <c r="AX69" s="2" t="s">
        <v>852</v>
      </c>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4"/>
      <c r="CW69" s="4"/>
      <c r="CX69" s="4"/>
      <c r="CY69" s="4"/>
      <c r="CZ69" s="4"/>
      <c r="DA69" s="4"/>
      <c r="DB69" s="4"/>
      <c r="DC69" s="4"/>
      <c r="DD69" s="4"/>
      <c r="DE69" s="4"/>
      <c r="DF69" s="4"/>
      <c r="DG69" s="4"/>
      <c r="DH69" s="4"/>
      <c r="DI69" s="4"/>
      <c r="DJ69" s="4"/>
      <c r="DK69" s="4"/>
      <c r="DL69" s="4"/>
      <c r="DM69" s="4"/>
      <c r="DN69" s="4"/>
      <c r="DO69" s="4"/>
      <c r="DP69" s="4"/>
      <c r="DQ69" s="4"/>
      <c r="DR69" s="4"/>
      <c r="DS69" s="4"/>
      <c r="DT69" s="4"/>
      <c r="DU69" s="4"/>
      <c r="DV69" s="4"/>
      <c r="DW69" s="4"/>
      <c r="DX69" s="4"/>
    </row>
    <row r="70" spans="1:128" x14ac:dyDescent="0.3">
      <c r="A70" s="4">
        <v>67</v>
      </c>
      <c r="B70" s="4" t="s">
        <v>1557</v>
      </c>
      <c r="C70" s="5">
        <v>42504</v>
      </c>
      <c r="D70" s="4" t="s">
        <v>55</v>
      </c>
      <c r="E70" s="4" t="s">
        <v>1636</v>
      </c>
      <c r="F70" s="4" t="s">
        <v>426</v>
      </c>
      <c r="G70" s="4" t="s">
        <v>53</v>
      </c>
      <c r="H70" s="4" t="s">
        <v>1469</v>
      </c>
      <c r="I70" s="4" t="s">
        <v>67</v>
      </c>
      <c r="J70" s="4" t="s">
        <v>1365</v>
      </c>
      <c r="K70" s="4" t="s">
        <v>56</v>
      </c>
      <c r="L70" s="4" t="s">
        <v>107</v>
      </c>
      <c r="M70" s="4" t="s">
        <v>1473</v>
      </c>
      <c r="N70" s="4">
        <v>4</v>
      </c>
      <c r="O70" s="4" t="s">
        <v>425</v>
      </c>
      <c r="P70" s="4">
        <v>3</v>
      </c>
      <c r="Q70" s="4">
        <v>1</v>
      </c>
      <c r="R70" s="4" t="s">
        <v>426</v>
      </c>
      <c r="S70" s="4" t="s">
        <v>393</v>
      </c>
      <c r="T70" s="4" t="s">
        <v>393</v>
      </c>
      <c r="U70" s="4">
        <v>2</v>
      </c>
      <c r="V70" s="4" t="s">
        <v>1529</v>
      </c>
      <c r="W70" s="4">
        <v>2</v>
      </c>
      <c r="X70" s="4">
        <v>0</v>
      </c>
      <c r="Y70" s="4">
        <v>0</v>
      </c>
      <c r="Z70" s="4">
        <v>0</v>
      </c>
      <c r="AA70" s="4">
        <v>0</v>
      </c>
      <c r="AB70" s="4">
        <v>0</v>
      </c>
      <c r="AC70" s="4" t="s">
        <v>427</v>
      </c>
      <c r="AD70" s="4" t="s">
        <v>874</v>
      </c>
      <c r="AE70" s="4" t="s">
        <v>75</v>
      </c>
      <c r="AF70" s="4" t="s">
        <v>75</v>
      </c>
      <c r="AG70" s="4" t="s">
        <v>238</v>
      </c>
      <c r="AH70" s="4" t="s">
        <v>238</v>
      </c>
      <c r="AI70" s="4" t="s">
        <v>428</v>
      </c>
      <c r="AJ70" s="4" t="s">
        <v>66</v>
      </c>
      <c r="AK70" s="4" t="s">
        <v>429</v>
      </c>
      <c r="AL70" s="4" t="s">
        <v>430</v>
      </c>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4"/>
      <c r="CW70" s="4"/>
      <c r="CX70" s="4"/>
      <c r="CY70" s="4"/>
      <c r="CZ70" s="4"/>
      <c r="DA70" s="4"/>
      <c r="DB70" s="4"/>
      <c r="DC70" s="4"/>
      <c r="DD70" s="4"/>
      <c r="DE70" s="4"/>
      <c r="DF70" s="4"/>
      <c r="DG70" s="4"/>
      <c r="DH70" s="4"/>
      <c r="DI70" s="4"/>
      <c r="DJ70" s="4"/>
      <c r="DK70" s="4"/>
      <c r="DL70" s="4"/>
      <c r="DM70" s="4"/>
      <c r="DN70" s="4"/>
      <c r="DO70" s="4"/>
      <c r="DP70" s="4"/>
      <c r="DQ70" s="4"/>
      <c r="DR70" s="4"/>
      <c r="DS70" s="4"/>
      <c r="DT70" s="4"/>
      <c r="DU70" s="4"/>
      <c r="DV70" s="4"/>
      <c r="DW70" s="4"/>
      <c r="DX70" s="4"/>
    </row>
    <row r="71" spans="1:128" x14ac:dyDescent="0.3">
      <c r="A71" s="4">
        <v>68</v>
      </c>
      <c r="B71" s="4" t="s">
        <v>1557</v>
      </c>
      <c r="C71" s="5">
        <v>42505</v>
      </c>
      <c r="D71" s="4" t="s">
        <v>55</v>
      </c>
      <c r="E71" s="4" t="s">
        <v>1636</v>
      </c>
      <c r="F71" s="4" t="s">
        <v>183</v>
      </c>
      <c r="G71" s="4" t="s">
        <v>53</v>
      </c>
      <c r="H71" s="4" t="s">
        <v>1560</v>
      </c>
      <c r="I71" s="4" t="s">
        <v>67</v>
      </c>
      <c r="J71" s="4" t="s">
        <v>1365</v>
      </c>
      <c r="K71" s="4" t="s">
        <v>56</v>
      </c>
      <c r="L71" s="4" t="s">
        <v>107</v>
      </c>
      <c r="M71" s="4" t="s">
        <v>1468</v>
      </c>
      <c r="N71" s="4">
        <v>1</v>
      </c>
      <c r="O71" s="4" t="s">
        <v>184</v>
      </c>
      <c r="P71" s="4">
        <v>1</v>
      </c>
      <c r="Q71" s="5">
        <v>0</v>
      </c>
      <c r="R71" s="4" t="s">
        <v>183</v>
      </c>
      <c r="S71" s="4" t="s">
        <v>63</v>
      </c>
      <c r="T71" s="4" t="s">
        <v>185</v>
      </c>
      <c r="U71" s="4">
        <v>1</v>
      </c>
      <c r="V71" s="4" t="s">
        <v>194</v>
      </c>
      <c r="W71" s="4">
        <v>1</v>
      </c>
      <c r="X71" s="4">
        <v>0</v>
      </c>
      <c r="Y71" s="4">
        <v>0</v>
      </c>
      <c r="Z71" s="4">
        <v>0</v>
      </c>
      <c r="AA71" s="4">
        <v>0</v>
      </c>
      <c r="AB71" s="4">
        <v>0</v>
      </c>
      <c r="AC71" s="4" t="s">
        <v>86</v>
      </c>
      <c r="AD71" s="4" t="s">
        <v>86</v>
      </c>
      <c r="AE71" s="4" t="s">
        <v>75</v>
      </c>
      <c r="AF71" s="4" t="s">
        <v>75</v>
      </c>
      <c r="AG71" s="4" t="s">
        <v>238</v>
      </c>
      <c r="AH71" s="4" t="s">
        <v>238</v>
      </c>
      <c r="AI71" s="4" t="s">
        <v>238</v>
      </c>
      <c r="AJ71" s="4" t="s">
        <v>66</v>
      </c>
      <c r="AK71" s="4" t="s">
        <v>186</v>
      </c>
      <c r="AL71" s="2" t="s">
        <v>187</v>
      </c>
      <c r="AM71" s="4" t="s">
        <v>188</v>
      </c>
      <c r="AN71" s="4" t="s">
        <v>189</v>
      </c>
      <c r="AO71" s="4" t="s">
        <v>190</v>
      </c>
      <c r="AP71" s="4" t="s">
        <v>191</v>
      </c>
      <c r="AQ71" s="4" t="s">
        <v>192</v>
      </c>
      <c r="AR71" s="2" t="s">
        <v>187</v>
      </c>
      <c r="AS71" s="2" t="s">
        <v>1148</v>
      </c>
      <c r="AT71" s="2" t="s">
        <v>188</v>
      </c>
      <c r="AU71" s="2" t="s">
        <v>189</v>
      </c>
      <c r="AV71" s="2" t="s">
        <v>190</v>
      </c>
      <c r="AW71" s="2" t="s">
        <v>191</v>
      </c>
      <c r="AX71" s="2" t="s">
        <v>192</v>
      </c>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4"/>
      <c r="CW71" s="4"/>
      <c r="CX71" s="4"/>
      <c r="CY71" s="4"/>
      <c r="CZ71" s="4"/>
      <c r="DA71" s="4"/>
      <c r="DB71" s="4"/>
      <c r="DC71" s="4"/>
      <c r="DD71" s="4"/>
      <c r="DE71" s="4"/>
      <c r="DF71" s="4"/>
      <c r="DG71" s="4"/>
      <c r="DH71" s="4"/>
      <c r="DI71" s="4"/>
      <c r="DJ71" s="4"/>
      <c r="DK71" s="4"/>
      <c r="DL71" s="4"/>
      <c r="DM71" s="4"/>
      <c r="DN71" s="4"/>
      <c r="DO71" s="4"/>
      <c r="DP71" s="4"/>
      <c r="DQ71" s="4"/>
      <c r="DR71" s="4"/>
      <c r="DS71" s="4"/>
      <c r="DT71" s="4"/>
      <c r="DU71" s="4"/>
      <c r="DV71" s="4"/>
      <c r="DW71" s="4"/>
      <c r="DX71" s="4"/>
    </row>
    <row r="72" spans="1:128" x14ac:dyDescent="0.3">
      <c r="A72" s="4">
        <v>69</v>
      </c>
      <c r="B72" s="4" t="s">
        <v>1557</v>
      </c>
      <c r="C72" s="5">
        <v>42510</v>
      </c>
      <c r="D72" s="4" t="s">
        <v>55</v>
      </c>
      <c r="E72" s="4" t="s">
        <v>1636</v>
      </c>
      <c r="F72" s="4" t="s">
        <v>222</v>
      </c>
      <c r="G72" s="4" t="s">
        <v>53</v>
      </c>
      <c r="H72" s="4" t="s">
        <v>1560</v>
      </c>
      <c r="I72" s="4" t="s">
        <v>67</v>
      </c>
      <c r="J72" s="4" t="s">
        <v>1365</v>
      </c>
      <c r="K72" s="4" t="s">
        <v>56</v>
      </c>
      <c r="L72" s="4" t="s">
        <v>107</v>
      </c>
      <c r="M72" s="4" t="s">
        <v>1468</v>
      </c>
      <c r="N72" s="4">
        <v>1</v>
      </c>
      <c r="O72" s="4" t="s">
        <v>1514</v>
      </c>
      <c r="P72" s="4">
        <v>1</v>
      </c>
      <c r="Q72" s="4">
        <v>0</v>
      </c>
      <c r="R72" s="4" t="s">
        <v>222</v>
      </c>
      <c r="S72" s="4" t="s">
        <v>393</v>
      </c>
      <c r="T72" s="4" t="s">
        <v>92</v>
      </c>
      <c r="U72" s="4">
        <v>1</v>
      </c>
      <c r="V72" s="4" t="s">
        <v>1515</v>
      </c>
      <c r="W72" s="4">
        <v>0</v>
      </c>
      <c r="X72" s="4">
        <v>1</v>
      </c>
      <c r="Y72" s="4">
        <v>0</v>
      </c>
      <c r="Z72" s="4">
        <v>0</v>
      </c>
      <c r="AA72" s="4">
        <v>0</v>
      </c>
      <c r="AB72" s="4">
        <v>0</v>
      </c>
      <c r="AC72" s="4" t="s">
        <v>238</v>
      </c>
      <c r="AD72" s="4" t="s">
        <v>874</v>
      </c>
      <c r="AE72" s="4" t="s">
        <v>238</v>
      </c>
      <c r="AF72" s="4" t="s">
        <v>238</v>
      </c>
      <c r="AG72" s="4" t="s">
        <v>238</v>
      </c>
      <c r="AH72" s="4" t="s">
        <v>238</v>
      </c>
      <c r="AI72" s="4" t="s">
        <v>238</v>
      </c>
      <c r="AJ72" s="4" t="s">
        <v>66</v>
      </c>
      <c r="AK72" s="4" t="s">
        <v>854</v>
      </c>
      <c r="AL72" s="2" t="s">
        <v>855</v>
      </c>
      <c r="AM72" s="2" t="s">
        <v>947</v>
      </c>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4"/>
      <c r="CW72" s="4"/>
      <c r="CX72" s="4"/>
      <c r="CY72" s="4"/>
      <c r="CZ72" s="4"/>
      <c r="DA72" s="4"/>
      <c r="DB72" s="4"/>
      <c r="DC72" s="4"/>
      <c r="DD72" s="4"/>
      <c r="DE72" s="4"/>
      <c r="DF72" s="4"/>
      <c r="DG72" s="4"/>
      <c r="DH72" s="4"/>
      <c r="DI72" s="4"/>
      <c r="DJ72" s="4"/>
      <c r="DK72" s="4"/>
      <c r="DL72" s="4"/>
      <c r="DM72" s="4"/>
      <c r="DN72" s="4"/>
      <c r="DO72" s="4"/>
      <c r="DP72" s="4"/>
      <c r="DQ72" s="4"/>
      <c r="DR72" s="4"/>
      <c r="DS72" s="4"/>
      <c r="DT72" s="4"/>
      <c r="DU72" s="4"/>
      <c r="DV72" s="4"/>
      <c r="DW72" s="4"/>
      <c r="DX72" s="4"/>
    </row>
    <row r="73" spans="1:128" x14ac:dyDescent="0.3">
      <c r="A73" s="4">
        <v>70</v>
      </c>
      <c r="B73" s="4" t="s">
        <v>1557</v>
      </c>
      <c r="C73" s="5">
        <v>42513</v>
      </c>
      <c r="D73" s="4" t="s">
        <v>589</v>
      </c>
      <c r="E73" s="4" t="s">
        <v>1626</v>
      </c>
      <c r="F73" s="4" t="s">
        <v>648</v>
      </c>
      <c r="G73" s="4" t="s">
        <v>53</v>
      </c>
      <c r="H73" s="4" t="s">
        <v>1560</v>
      </c>
      <c r="I73" s="4" t="s">
        <v>67</v>
      </c>
      <c r="J73" s="4" t="s">
        <v>1365</v>
      </c>
      <c r="K73" s="4" t="s">
        <v>56</v>
      </c>
      <c r="L73" s="4" t="s">
        <v>107</v>
      </c>
      <c r="M73" s="4" t="s">
        <v>1468</v>
      </c>
      <c r="N73" s="4">
        <v>1</v>
      </c>
      <c r="O73" s="4" t="s">
        <v>649</v>
      </c>
      <c r="P73" s="4">
        <v>1</v>
      </c>
      <c r="Q73" s="4">
        <v>0</v>
      </c>
      <c r="R73" s="4" t="s">
        <v>590</v>
      </c>
      <c r="S73" s="4" t="s">
        <v>63</v>
      </c>
      <c r="T73" s="4" t="s">
        <v>63</v>
      </c>
      <c r="U73" s="4">
        <v>1</v>
      </c>
      <c r="V73" s="4" t="s">
        <v>650</v>
      </c>
      <c r="W73" s="4">
        <v>0</v>
      </c>
      <c r="X73" s="4">
        <v>1</v>
      </c>
      <c r="Y73" s="4">
        <v>0</v>
      </c>
      <c r="Z73" s="4">
        <v>0</v>
      </c>
      <c r="AA73" s="4">
        <v>0</v>
      </c>
      <c r="AB73" s="4">
        <v>0</v>
      </c>
      <c r="AC73" s="4" t="s">
        <v>1516</v>
      </c>
      <c r="AD73" s="4" t="s">
        <v>874</v>
      </c>
      <c r="AE73" s="4" t="s">
        <v>238</v>
      </c>
      <c r="AF73" s="4" t="s">
        <v>238</v>
      </c>
      <c r="AG73" s="4" t="s">
        <v>238</v>
      </c>
      <c r="AH73" s="4" t="s">
        <v>238</v>
      </c>
      <c r="AI73" s="4" t="s">
        <v>651</v>
      </c>
      <c r="AJ73" s="4" t="s">
        <v>65</v>
      </c>
      <c r="AK73" s="4" t="s">
        <v>652</v>
      </c>
      <c r="AL73" s="2" t="s">
        <v>653</v>
      </c>
      <c r="AM73" s="4" t="s">
        <v>657</v>
      </c>
      <c r="AN73" s="2" t="s">
        <v>708</v>
      </c>
      <c r="AO73" s="2" t="s">
        <v>1149</v>
      </c>
      <c r="AP73" s="2" t="s">
        <v>1151</v>
      </c>
      <c r="AQ73" s="2" t="s">
        <v>1152</v>
      </c>
      <c r="AR73" s="4" t="s">
        <v>657</v>
      </c>
      <c r="AS73" s="2" t="s">
        <v>653</v>
      </c>
      <c r="AT73" s="2" t="s">
        <v>1150</v>
      </c>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4"/>
      <c r="CW73" s="4"/>
      <c r="CX73" s="4"/>
      <c r="CY73" s="4"/>
      <c r="CZ73" s="4"/>
      <c r="DA73" s="4"/>
      <c r="DB73" s="4"/>
      <c r="DC73" s="4"/>
      <c r="DD73" s="4"/>
      <c r="DE73" s="4"/>
      <c r="DF73" s="4"/>
      <c r="DG73" s="4"/>
      <c r="DH73" s="4"/>
      <c r="DI73" s="4"/>
      <c r="DJ73" s="4"/>
      <c r="DK73" s="4"/>
      <c r="DL73" s="4"/>
      <c r="DM73" s="4"/>
      <c r="DN73" s="4"/>
      <c r="DO73" s="4"/>
      <c r="DP73" s="4"/>
      <c r="DQ73" s="4"/>
      <c r="DR73" s="4"/>
      <c r="DS73" s="4"/>
      <c r="DT73" s="4"/>
      <c r="DU73" s="4"/>
      <c r="DV73" s="4"/>
      <c r="DW73" s="4"/>
      <c r="DX73" s="4"/>
    </row>
    <row r="74" spans="1:128" x14ac:dyDescent="0.3">
      <c r="A74" s="4">
        <v>71</v>
      </c>
      <c r="B74" s="4" t="s">
        <v>1557</v>
      </c>
      <c r="C74" s="5">
        <v>42522</v>
      </c>
      <c r="D74" s="4" t="s">
        <v>199</v>
      </c>
      <c r="E74" s="4" t="s">
        <v>1517</v>
      </c>
      <c r="F74" s="4" t="s">
        <v>199</v>
      </c>
      <c r="G74" s="4" t="s">
        <v>53</v>
      </c>
      <c r="H74" s="4" t="s">
        <v>161</v>
      </c>
      <c r="I74" s="4" t="s">
        <v>67</v>
      </c>
      <c r="J74" s="4" t="s">
        <v>1561</v>
      </c>
      <c r="K74" s="4" t="s">
        <v>56</v>
      </c>
      <c r="L74" s="4" t="s">
        <v>107</v>
      </c>
      <c r="M74" s="4" t="s">
        <v>1468</v>
      </c>
      <c r="N74" s="4">
        <v>1</v>
      </c>
      <c r="O74" s="4" t="s">
        <v>200</v>
      </c>
      <c r="P74" s="4">
        <v>1</v>
      </c>
      <c r="Q74" s="4">
        <v>0</v>
      </c>
      <c r="R74" s="4" t="s">
        <v>199</v>
      </c>
      <c r="S74" s="4" t="s">
        <v>67</v>
      </c>
      <c r="T74" s="4" t="s">
        <v>67</v>
      </c>
      <c r="U74" s="4">
        <v>2</v>
      </c>
      <c r="V74" s="4" t="s">
        <v>201</v>
      </c>
      <c r="W74" s="4">
        <v>0</v>
      </c>
      <c r="X74" s="4">
        <v>2</v>
      </c>
      <c r="Y74" s="4">
        <v>0</v>
      </c>
      <c r="Z74" s="4">
        <v>0</v>
      </c>
      <c r="AA74" s="4">
        <v>0</v>
      </c>
      <c r="AB74" s="4">
        <v>0</v>
      </c>
      <c r="AC74" s="4" t="s">
        <v>202</v>
      </c>
      <c r="AD74" s="4" t="s">
        <v>79</v>
      </c>
      <c r="AE74" s="4" t="s">
        <v>75</v>
      </c>
      <c r="AF74" s="4" t="s">
        <v>75</v>
      </c>
      <c r="AG74" s="4" t="s">
        <v>238</v>
      </c>
      <c r="AH74" s="4" t="s">
        <v>238</v>
      </c>
      <c r="AI74" s="4" t="s">
        <v>238</v>
      </c>
      <c r="AJ74" s="4" t="s">
        <v>66</v>
      </c>
      <c r="AK74" s="4" t="s">
        <v>203</v>
      </c>
      <c r="AL74" s="4" t="s">
        <v>204</v>
      </c>
      <c r="AM74" s="4" t="s">
        <v>205</v>
      </c>
      <c r="AN74" s="4" t="s">
        <v>206</v>
      </c>
      <c r="AO74" s="4" t="s">
        <v>207</v>
      </c>
      <c r="AP74" s="4" t="s">
        <v>208</v>
      </c>
      <c r="AQ74" s="4" t="s">
        <v>209</v>
      </c>
      <c r="AR74" s="4" t="s">
        <v>437</v>
      </c>
      <c r="AS74" s="2" t="s">
        <v>549</v>
      </c>
      <c r="AT74" s="2" t="s">
        <v>1293</v>
      </c>
      <c r="AU74" s="2" t="s">
        <v>1294</v>
      </c>
      <c r="AV74" s="2" t="s">
        <v>1295</v>
      </c>
      <c r="AW74" s="2" t="s">
        <v>1296</v>
      </c>
      <c r="AX74" s="2" t="s">
        <v>1297</v>
      </c>
      <c r="AY74" s="2" t="s">
        <v>1298</v>
      </c>
      <c r="AZ74" s="2" t="s">
        <v>549</v>
      </c>
      <c r="BA74" s="4" t="s">
        <v>207</v>
      </c>
      <c r="BB74" s="2" t="s">
        <v>208</v>
      </c>
      <c r="BC74" s="2" t="s">
        <v>206</v>
      </c>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4"/>
      <c r="CW74" s="4"/>
      <c r="CX74" s="4"/>
      <c r="CY74" s="4"/>
      <c r="CZ74" s="4"/>
      <c r="DA74" s="4"/>
      <c r="DB74" s="4"/>
      <c r="DC74" s="4"/>
      <c r="DD74" s="4"/>
      <c r="DE74" s="4"/>
      <c r="DF74" s="4"/>
      <c r="DG74" s="4"/>
      <c r="DH74" s="4"/>
      <c r="DI74" s="4"/>
      <c r="DJ74" s="4"/>
      <c r="DK74" s="4"/>
      <c r="DL74" s="4"/>
      <c r="DM74" s="4"/>
      <c r="DN74" s="4"/>
      <c r="DO74" s="4"/>
      <c r="DP74" s="4"/>
      <c r="DQ74" s="4"/>
      <c r="DR74" s="4"/>
      <c r="DS74" s="4"/>
      <c r="DT74" s="4"/>
      <c r="DU74" s="4"/>
      <c r="DV74" s="4"/>
      <c r="DW74" s="4"/>
      <c r="DX74" s="4"/>
    </row>
    <row r="75" spans="1:128" x14ac:dyDescent="0.3">
      <c r="A75" s="4">
        <v>72</v>
      </c>
      <c r="B75" s="4" t="s">
        <v>1557</v>
      </c>
      <c r="C75" s="5">
        <v>42523</v>
      </c>
      <c r="D75" s="4" t="s">
        <v>131</v>
      </c>
      <c r="E75" s="4" t="s">
        <v>1636</v>
      </c>
      <c r="F75" s="4" t="s">
        <v>238</v>
      </c>
      <c r="G75" s="4" t="s">
        <v>53</v>
      </c>
      <c r="H75" s="4" t="s">
        <v>1560</v>
      </c>
      <c r="I75" s="4" t="s">
        <v>67</v>
      </c>
      <c r="J75" s="4" t="s">
        <v>1561</v>
      </c>
      <c r="K75" s="4" t="s">
        <v>122</v>
      </c>
      <c r="L75" s="4" t="s">
        <v>107</v>
      </c>
      <c r="M75" s="4" t="s">
        <v>1468</v>
      </c>
      <c r="N75" s="4">
        <v>1</v>
      </c>
      <c r="O75" s="4" t="s">
        <v>438</v>
      </c>
      <c r="P75" s="4">
        <v>1</v>
      </c>
      <c r="Q75" s="4">
        <v>0</v>
      </c>
      <c r="R75" s="4" t="s">
        <v>131</v>
      </c>
      <c r="S75" s="4" t="s">
        <v>67</v>
      </c>
      <c r="T75" s="4" t="s">
        <v>67</v>
      </c>
      <c r="U75" s="4">
        <v>1</v>
      </c>
      <c r="V75" s="4" t="s">
        <v>550</v>
      </c>
      <c r="W75" s="4">
        <v>0</v>
      </c>
      <c r="X75" s="4">
        <v>1</v>
      </c>
      <c r="Y75" s="4">
        <v>0</v>
      </c>
      <c r="Z75" s="4">
        <v>0</v>
      </c>
      <c r="AA75" s="4">
        <v>0</v>
      </c>
      <c r="AB75" s="4">
        <v>0</v>
      </c>
      <c r="AC75" s="4" t="s">
        <v>439</v>
      </c>
      <c r="AD75" s="4" t="s">
        <v>874</v>
      </c>
      <c r="AE75" s="4" t="s">
        <v>75</v>
      </c>
      <c r="AF75" s="4" t="s">
        <v>75</v>
      </c>
      <c r="AG75" s="4" t="s">
        <v>238</v>
      </c>
      <c r="AH75" s="4" t="s">
        <v>238</v>
      </c>
      <c r="AI75" s="4" t="s">
        <v>238</v>
      </c>
      <c r="AJ75" s="4" t="s">
        <v>66</v>
      </c>
      <c r="AK75" s="4" t="s">
        <v>440</v>
      </c>
      <c r="AL75" s="4" t="s">
        <v>441</v>
      </c>
      <c r="AM75" s="2" t="s">
        <v>551</v>
      </c>
      <c r="AN75" s="4"/>
      <c r="AO75" s="4"/>
      <c r="AP75" s="4"/>
      <c r="AQ75" s="4"/>
      <c r="AR75" s="4"/>
      <c r="AS75" s="4"/>
      <c r="AT75" s="4"/>
      <c r="AU75" s="4"/>
      <c r="AV75" s="4"/>
      <c r="AW75" s="4"/>
      <c r="AX75" s="4"/>
      <c r="AY75" s="4"/>
      <c r="AZ75" s="4"/>
      <c r="BA75" s="4"/>
      <c r="BB75" s="4"/>
      <c r="BC75" s="4"/>
      <c r="BD75" s="4"/>
      <c r="BE75" s="4"/>
      <c r="BF75" s="4"/>
      <c r="BG75" s="4"/>
      <c r="BH75" s="4"/>
      <c r="BI75" s="4"/>
      <c r="BJ75" s="4"/>
      <c r="BK75" s="4"/>
      <c r="BL75" s="4"/>
      <c r="BM75" s="4"/>
      <c r="BN75" s="4"/>
      <c r="BO75" s="4"/>
      <c r="BP75" s="4"/>
      <c r="BQ75" s="4"/>
      <c r="BR75" s="4"/>
      <c r="BS75" s="4"/>
      <c r="BT75" s="4"/>
      <c r="BU75" s="4"/>
      <c r="BV75" s="4"/>
      <c r="BW75" s="4"/>
      <c r="BX75" s="4"/>
      <c r="BY75" s="4"/>
      <c r="BZ75" s="4"/>
      <c r="CA75" s="4"/>
      <c r="CB75" s="4"/>
      <c r="CC75" s="4"/>
      <c r="CD75" s="4"/>
      <c r="CE75" s="4"/>
      <c r="CF75" s="4"/>
      <c r="CG75" s="4"/>
      <c r="CH75" s="4"/>
      <c r="CI75" s="4"/>
      <c r="CJ75" s="4"/>
      <c r="CK75" s="4"/>
      <c r="CL75" s="4"/>
      <c r="CM75" s="4"/>
      <c r="CN75" s="4"/>
      <c r="CO75" s="4"/>
      <c r="CP75" s="4"/>
      <c r="CQ75" s="4"/>
      <c r="CR75" s="4"/>
      <c r="CS75" s="4"/>
      <c r="CT75" s="4"/>
      <c r="CU75" s="4"/>
      <c r="CV75" s="4"/>
      <c r="CW75" s="4"/>
      <c r="CX75" s="4"/>
      <c r="CY75" s="4"/>
      <c r="CZ75" s="4"/>
      <c r="DA75" s="4"/>
      <c r="DB75" s="4"/>
      <c r="DC75" s="4"/>
      <c r="DD75" s="4"/>
      <c r="DE75" s="4"/>
      <c r="DF75" s="4"/>
      <c r="DG75" s="4"/>
      <c r="DH75" s="4"/>
      <c r="DI75" s="4"/>
      <c r="DJ75" s="4"/>
      <c r="DK75" s="4"/>
      <c r="DL75" s="4"/>
      <c r="DM75" s="4"/>
      <c r="DN75" s="4"/>
      <c r="DO75" s="4"/>
      <c r="DP75" s="4"/>
      <c r="DQ75" s="4"/>
      <c r="DR75" s="4"/>
      <c r="DS75" s="4"/>
      <c r="DT75" s="4"/>
      <c r="DU75" s="4"/>
      <c r="DV75" s="4"/>
      <c r="DW75" s="4"/>
      <c r="DX75" s="4"/>
    </row>
    <row r="76" spans="1:128" x14ac:dyDescent="0.3">
      <c r="A76" s="4">
        <v>73</v>
      </c>
      <c r="B76" s="4" t="s">
        <v>1557</v>
      </c>
      <c r="C76" s="5">
        <v>42523</v>
      </c>
      <c r="D76" s="4" t="s">
        <v>199</v>
      </c>
      <c r="E76" s="4" t="s">
        <v>1517</v>
      </c>
      <c r="F76" s="4" t="s">
        <v>238</v>
      </c>
      <c r="G76" s="4" t="s">
        <v>53</v>
      </c>
      <c r="H76" s="4" t="s">
        <v>1560</v>
      </c>
      <c r="I76" s="4" t="s">
        <v>67</v>
      </c>
      <c r="J76" s="4" t="s">
        <v>1561</v>
      </c>
      <c r="K76" s="4" t="s">
        <v>56</v>
      </c>
      <c r="L76" s="4" t="s">
        <v>107</v>
      </c>
      <c r="M76" s="4" t="s">
        <v>1468</v>
      </c>
      <c r="N76" s="4">
        <v>1</v>
      </c>
      <c r="O76" s="4" t="s">
        <v>1518</v>
      </c>
      <c r="P76" s="4">
        <v>1</v>
      </c>
      <c r="Q76" s="4">
        <v>0</v>
      </c>
      <c r="R76" s="4" t="s">
        <v>199</v>
      </c>
      <c r="S76" s="4" t="s">
        <v>67</v>
      </c>
      <c r="T76" s="4" t="s">
        <v>67</v>
      </c>
      <c r="U76" s="4">
        <v>3</v>
      </c>
      <c r="V76" s="4" t="s">
        <v>238</v>
      </c>
      <c r="W76" s="4">
        <v>0</v>
      </c>
      <c r="X76" s="4">
        <v>3</v>
      </c>
      <c r="Y76" s="4">
        <v>0</v>
      </c>
      <c r="Z76" s="4">
        <v>0</v>
      </c>
      <c r="AA76" s="4">
        <v>0</v>
      </c>
      <c r="AB76" s="4">
        <v>0</v>
      </c>
      <c r="AC76" s="4" t="s">
        <v>591</v>
      </c>
      <c r="AD76" s="4" t="s">
        <v>86</v>
      </c>
      <c r="AE76" s="4" t="s">
        <v>75</v>
      </c>
      <c r="AF76" s="4" t="s">
        <v>75</v>
      </c>
      <c r="AG76" s="4" t="s">
        <v>238</v>
      </c>
      <c r="AH76" s="4" t="s">
        <v>238</v>
      </c>
      <c r="AI76" s="4" t="s">
        <v>238</v>
      </c>
      <c r="AJ76" s="4" t="s">
        <v>66</v>
      </c>
      <c r="AK76" s="4" t="s">
        <v>654</v>
      </c>
      <c r="AL76" s="2" t="s">
        <v>655</v>
      </c>
      <c r="AM76" s="2" t="s">
        <v>656</v>
      </c>
      <c r="AN76" s="2" t="s">
        <v>655</v>
      </c>
      <c r="AO76" s="4"/>
      <c r="AP76" s="4"/>
      <c r="AQ76" s="4"/>
      <c r="AR76" s="4"/>
      <c r="AS76" s="4"/>
      <c r="AT76" s="4"/>
      <c r="AU76" s="4"/>
      <c r="AV76" s="4"/>
      <c r="AW76" s="4"/>
      <c r="AX76" s="4"/>
      <c r="AY76" s="4"/>
      <c r="AZ76" s="4"/>
      <c r="BA76" s="4"/>
      <c r="BB76" s="4"/>
      <c r="BC76" s="4"/>
      <c r="BD76" s="4"/>
      <c r="BE76" s="4"/>
      <c r="BF76" s="4"/>
      <c r="BG76" s="4"/>
      <c r="BH76" s="4"/>
      <c r="BI76" s="4"/>
      <c r="BJ76" s="4"/>
      <c r="BK76" s="4"/>
      <c r="BL76" s="4"/>
      <c r="BM76" s="4"/>
      <c r="BN76" s="4"/>
      <c r="BO76" s="4"/>
      <c r="BP76" s="4"/>
      <c r="BQ76" s="4"/>
      <c r="BR76" s="4"/>
      <c r="BS76" s="4"/>
      <c r="BT76" s="4"/>
      <c r="BU76" s="4"/>
      <c r="BV76" s="4"/>
      <c r="BW76" s="4"/>
      <c r="BX76" s="4"/>
      <c r="BY76" s="4"/>
      <c r="BZ76" s="4"/>
      <c r="CA76" s="4"/>
      <c r="CB76" s="4"/>
      <c r="CC76" s="4"/>
      <c r="CD76" s="4"/>
      <c r="CE76" s="4"/>
      <c r="CF76" s="4"/>
      <c r="CG76" s="4"/>
      <c r="CH76" s="4"/>
      <c r="CI76" s="4"/>
      <c r="CJ76" s="4"/>
      <c r="CK76" s="4"/>
      <c r="CL76" s="4"/>
      <c r="CM76" s="4"/>
      <c r="CN76" s="4"/>
      <c r="CO76" s="4"/>
      <c r="CP76" s="4"/>
      <c r="CQ76" s="4"/>
      <c r="CR76" s="4"/>
      <c r="CS76" s="4"/>
      <c r="CT76" s="4"/>
      <c r="CU76" s="4"/>
      <c r="CV76" s="4"/>
      <c r="CW76" s="4"/>
      <c r="CX76" s="4"/>
      <c r="CY76" s="4"/>
      <c r="CZ76" s="4"/>
      <c r="DA76" s="4"/>
      <c r="DB76" s="4"/>
      <c r="DC76" s="4"/>
      <c r="DD76" s="4"/>
      <c r="DE76" s="4"/>
      <c r="DF76" s="4"/>
      <c r="DG76" s="4"/>
      <c r="DH76" s="4"/>
      <c r="DI76" s="4"/>
      <c r="DJ76" s="4"/>
      <c r="DK76" s="4"/>
      <c r="DL76" s="4"/>
      <c r="DM76" s="4"/>
      <c r="DN76" s="4"/>
      <c r="DO76" s="4"/>
      <c r="DP76" s="4"/>
      <c r="DQ76" s="4"/>
      <c r="DR76" s="4"/>
      <c r="DS76" s="4"/>
      <c r="DT76" s="4"/>
      <c r="DU76" s="4"/>
      <c r="DV76" s="4"/>
      <c r="DW76" s="4"/>
      <c r="DX76" s="4"/>
    </row>
    <row r="77" spans="1:128" x14ac:dyDescent="0.3">
      <c r="A77" s="4">
        <v>74</v>
      </c>
      <c r="B77" s="4" t="s">
        <v>1557</v>
      </c>
      <c r="C77" s="5">
        <v>42533</v>
      </c>
      <c r="D77" s="4" t="s">
        <v>117</v>
      </c>
      <c r="E77" s="4" t="s">
        <v>1517</v>
      </c>
      <c r="F77" s="4" t="s">
        <v>118</v>
      </c>
      <c r="G77" s="4" t="s">
        <v>53</v>
      </c>
      <c r="H77" s="4" t="s">
        <v>1560</v>
      </c>
      <c r="I77" s="4" t="s">
        <v>67</v>
      </c>
      <c r="J77" s="4" t="s">
        <v>1365</v>
      </c>
      <c r="K77" s="4" t="s">
        <v>56</v>
      </c>
      <c r="L77" s="4" t="s">
        <v>107</v>
      </c>
      <c r="M77" s="4" t="s">
        <v>1468</v>
      </c>
      <c r="N77" s="4">
        <v>1</v>
      </c>
      <c r="O77" s="4" t="s">
        <v>1519</v>
      </c>
      <c r="P77" s="4">
        <v>1</v>
      </c>
      <c r="Q77" s="4">
        <v>0</v>
      </c>
      <c r="R77" s="4" t="s">
        <v>117</v>
      </c>
      <c r="S77" s="4" t="s">
        <v>63</v>
      </c>
      <c r="T77" s="4" t="s">
        <v>63</v>
      </c>
      <c r="U77" s="4">
        <v>1</v>
      </c>
      <c r="V77" s="4" t="s">
        <v>220</v>
      </c>
      <c r="W77" s="4">
        <v>0</v>
      </c>
      <c r="X77" s="4">
        <v>1</v>
      </c>
      <c r="Y77" s="4">
        <v>0</v>
      </c>
      <c r="Z77" s="4">
        <v>0</v>
      </c>
      <c r="AA77" s="4">
        <v>0</v>
      </c>
      <c r="AB77" s="4">
        <v>0</v>
      </c>
      <c r="AC77" s="4" t="s">
        <v>238</v>
      </c>
      <c r="AD77" s="4" t="s">
        <v>874</v>
      </c>
      <c r="AE77" s="4" t="s">
        <v>217</v>
      </c>
      <c r="AF77" s="4" t="s">
        <v>217</v>
      </c>
      <c r="AG77" s="4" t="s">
        <v>217</v>
      </c>
      <c r="AH77" s="4" t="s">
        <v>217</v>
      </c>
      <c r="AI77" s="4" t="s">
        <v>238</v>
      </c>
      <c r="AJ77" s="4" t="s">
        <v>66</v>
      </c>
      <c r="AK77" s="4" t="s">
        <v>218</v>
      </c>
      <c r="AL77" s="4" t="s">
        <v>219</v>
      </c>
      <c r="AM77" s="2" t="s">
        <v>552</v>
      </c>
      <c r="AN77" s="2" t="s">
        <v>856</v>
      </c>
      <c r="AO77" s="2" t="s">
        <v>857</v>
      </c>
      <c r="AP77" s="2" t="s">
        <v>858</v>
      </c>
      <c r="AQ77" s="2" t="s">
        <v>859</v>
      </c>
      <c r="AR77" s="2" t="s">
        <v>860</v>
      </c>
      <c r="AS77" s="2" t="s">
        <v>861</v>
      </c>
      <c r="AT77" s="2" t="s">
        <v>862</v>
      </c>
      <c r="AU77" s="2" t="s">
        <v>863</v>
      </c>
      <c r="AV77" s="2" t="s">
        <v>864</v>
      </c>
      <c r="AW77" s="2" t="s">
        <v>219</v>
      </c>
      <c r="AX77" s="2" t="s">
        <v>865</v>
      </c>
      <c r="AY77" s="2" t="s">
        <v>866</v>
      </c>
      <c r="AZ77" s="2" t="s">
        <v>868</v>
      </c>
      <c r="BA77" s="4" t="s">
        <v>869</v>
      </c>
      <c r="BB77" s="2" t="s">
        <v>870</v>
      </c>
      <c r="BC77" s="2" t="s">
        <v>864</v>
      </c>
      <c r="BD77" s="2" t="s">
        <v>219</v>
      </c>
      <c r="BE77" s="4"/>
      <c r="BF77" s="4"/>
      <c r="BG77" s="4"/>
      <c r="BH77" s="4"/>
      <c r="BI77" s="4"/>
      <c r="BJ77" s="4"/>
      <c r="BK77" s="4"/>
      <c r="BL77" s="4"/>
      <c r="BM77" s="4"/>
      <c r="BN77" s="4"/>
      <c r="BO77" s="4"/>
      <c r="BP77" s="4"/>
      <c r="BQ77" s="4"/>
      <c r="BR77" s="4"/>
      <c r="BS77" s="4"/>
      <c r="BT77" s="4"/>
      <c r="BU77" s="4"/>
      <c r="BV77" s="4"/>
      <c r="BW77" s="4"/>
      <c r="BX77" s="4"/>
      <c r="BY77" s="4"/>
      <c r="BZ77" s="4"/>
      <c r="CA77" s="4"/>
      <c r="CB77" s="4"/>
      <c r="CC77" s="4"/>
      <c r="CD77" s="4"/>
      <c r="CE77" s="4"/>
      <c r="CF77" s="4"/>
      <c r="CG77" s="4"/>
      <c r="CH77" s="4"/>
      <c r="CI77" s="4"/>
      <c r="CJ77" s="4"/>
      <c r="CK77" s="4"/>
      <c r="CL77" s="4"/>
      <c r="CM77" s="4"/>
      <c r="CN77" s="4"/>
      <c r="CO77" s="4"/>
      <c r="CP77" s="4"/>
      <c r="CQ77" s="4"/>
      <c r="CR77" s="4"/>
      <c r="CS77" s="4"/>
      <c r="CT77" s="4"/>
      <c r="CU77" s="4"/>
      <c r="CV77" s="4"/>
      <c r="CW77" s="4"/>
      <c r="CX77" s="4"/>
      <c r="CY77" s="4"/>
      <c r="CZ77" s="4"/>
      <c r="DA77" s="4"/>
      <c r="DB77" s="4"/>
      <c r="DC77" s="4"/>
      <c r="DD77" s="4"/>
      <c r="DE77" s="4"/>
      <c r="DF77" s="4"/>
      <c r="DG77" s="4"/>
      <c r="DH77" s="4"/>
      <c r="DI77" s="4"/>
      <c r="DJ77" s="4"/>
      <c r="DK77" s="4"/>
      <c r="DL77" s="4"/>
      <c r="DM77" s="4"/>
      <c r="DN77" s="4"/>
      <c r="DO77" s="4"/>
      <c r="DP77" s="4"/>
      <c r="DQ77" s="4"/>
      <c r="DR77" s="4"/>
      <c r="DS77" s="4"/>
      <c r="DT77" s="4"/>
      <c r="DU77" s="4"/>
      <c r="DV77" s="4"/>
      <c r="DW77" s="4"/>
      <c r="DX77" s="4"/>
    </row>
    <row r="78" spans="1:128" x14ac:dyDescent="0.3">
      <c r="A78" s="4">
        <v>75</v>
      </c>
      <c r="B78" s="4" t="s">
        <v>1557</v>
      </c>
      <c r="C78" s="5">
        <v>42538</v>
      </c>
      <c r="D78" s="4" t="s">
        <v>131</v>
      </c>
      <c r="E78" s="4" t="s">
        <v>1636</v>
      </c>
      <c r="F78" s="4" t="s">
        <v>212</v>
      </c>
      <c r="G78" s="4" t="s">
        <v>53</v>
      </c>
      <c r="H78" s="4" t="s">
        <v>1560</v>
      </c>
      <c r="I78" s="4" t="s">
        <v>67</v>
      </c>
      <c r="J78" s="4" t="s">
        <v>1561</v>
      </c>
      <c r="K78" s="4" t="s">
        <v>56</v>
      </c>
      <c r="L78" s="4" t="s">
        <v>107</v>
      </c>
      <c r="M78" s="4" t="s">
        <v>1468</v>
      </c>
      <c r="N78" s="4">
        <v>1</v>
      </c>
      <c r="O78" s="4" t="s">
        <v>213</v>
      </c>
      <c r="P78" s="4">
        <v>1</v>
      </c>
      <c r="Q78" s="4">
        <v>0</v>
      </c>
      <c r="R78" s="4" t="s">
        <v>212</v>
      </c>
      <c r="S78" s="4" t="s">
        <v>180</v>
      </c>
      <c r="T78" s="4" t="s">
        <v>180</v>
      </c>
      <c r="U78" s="4">
        <v>1</v>
      </c>
      <c r="V78" s="4" t="s">
        <v>179</v>
      </c>
      <c r="W78" s="4">
        <v>0</v>
      </c>
      <c r="X78" s="4">
        <v>1</v>
      </c>
      <c r="Y78" s="4">
        <v>0</v>
      </c>
      <c r="Z78" s="4">
        <v>0</v>
      </c>
      <c r="AA78" s="4">
        <v>0</v>
      </c>
      <c r="AB78" s="4">
        <v>0</v>
      </c>
      <c r="AC78" s="4" t="s">
        <v>214</v>
      </c>
      <c r="AD78" s="4" t="s">
        <v>874</v>
      </c>
      <c r="AE78" s="4" t="s">
        <v>75</v>
      </c>
      <c r="AF78" s="4" t="s">
        <v>75</v>
      </c>
      <c r="AG78" s="4" t="s">
        <v>238</v>
      </c>
      <c r="AH78" s="4" t="s">
        <v>238</v>
      </c>
      <c r="AI78" s="4" t="s">
        <v>238</v>
      </c>
      <c r="AJ78" s="4" t="s">
        <v>66</v>
      </c>
      <c r="AK78" s="4" t="s">
        <v>215</v>
      </c>
      <c r="AL78" s="2" t="s">
        <v>216</v>
      </c>
      <c r="AM78" s="4"/>
      <c r="AN78" s="4"/>
      <c r="AO78" s="4"/>
      <c r="AP78" s="4"/>
      <c r="AQ78" s="4"/>
      <c r="AR78" s="4"/>
      <c r="AS78" s="4"/>
      <c r="AT78" s="4"/>
      <c r="AU78" s="4"/>
      <c r="AV78" s="4"/>
      <c r="AW78" s="4"/>
      <c r="AX78" s="4"/>
      <c r="AY78" s="4"/>
      <c r="AZ78" s="4"/>
      <c r="BA78" s="4"/>
      <c r="BB78" s="4"/>
      <c r="BC78" s="4"/>
      <c r="BD78" s="4"/>
      <c r="BE78" s="4"/>
      <c r="BF78" s="4"/>
      <c r="BG78" s="4"/>
      <c r="BH78" s="4"/>
      <c r="BI78" s="4"/>
      <c r="BJ78" s="4"/>
      <c r="BK78" s="4"/>
      <c r="BL78" s="4"/>
      <c r="BM78" s="4"/>
      <c r="BN78" s="4"/>
      <c r="BO78" s="4"/>
      <c r="BP78" s="4"/>
      <c r="BQ78" s="4"/>
      <c r="BR78" s="4"/>
      <c r="BS78" s="4"/>
      <c r="BT78" s="4"/>
      <c r="BU78" s="4"/>
      <c r="BV78" s="4"/>
      <c r="BW78" s="4"/>
      <c r="BX78" s="4"/>
      <c r="BY78" s="4"/>
      <c r="BZ78" s="4"/>
      <c r="CA78" s="4"/>
      <c r="CB78" s="4"/>
      <c r="CC78" s="4"/>
      <c r="CD78" s="4"/>
      <c r="CE78" s="4"/>
      <c r="CF78" s="4"/>
      <c r="CG78" s="4"/>
      <c r="CH78" s="4"/>
      <c r="CI78" s="4"/>
      <c r="CJ78" s="4"/>
      <c r="CK78" s="4"/>
      <c r="CL78" s="4"/>
      <c r="CM78" s="4"/>
      <c r="CN78" s="4"/>
      <c r="CO78" s="4"/>
      <c r="CP78" s="4"/>
      <c r="CQ78" s="4"/>
      <c r="CR78" s="4"/>
      <c r="CS78" s="4"/>
      <c r="CT78" s="4"/>
      <c r="CU78" s="4"/>
      <c r="CV78" s="4"/>
      <c r="CW78" s="4"/>
      <c r="CX78" s="4"/>
      <c r="CY78" s="4"/>
      <c r="CZ78" s="4"/>
      <c r="DA78" s="4"/>
      <c r="DB78" s="4"/>
      <c r="DC78" s="4"/>
      <c r="DD78" s="4"/>
      <c r="DE78" s="4"/>
      <c r="DF78" s="4"/>
      <c r="DG78" s="4"/>
      <c r="DH78" s="4"/>
      <c r="DI78" s="4"/>
      <c r="DJ78" s="4"/>
      <c r="DK78" s="4"/>
      <c r="DL78" s="4"/>
      <c r="DM78" s="4"/>
      <c r="DN78" s="4"/>
      <c r="DO78" s="4"/>
      <c r="DP78" s="4"/>
      <c r="DQ78" s="4"/>
      <c r="DR78" s="4"/>
      <c r="DS78" s="4"/>
      <c r="DT78" s="4"/>
      <c r="DU78" s="4"/>
      <c r="DV78" s="4"/>
      <c r="DW78" s="4"/>
      <c r="DX78" s="4"/>
    </row>
    <row r="79" spans="1:128" x14ac:dyDescent="0.3">
      <c r="A79" s="4">
        <v>76</v>
      </c>
      <c r="B79" s="4" t="s">
        <v>1557</v>
      </c>
      <c r="C79" s="5">
        <v>42540</v>
      </c>
      <c r="D79" s="4" t="s">
        <v>117</v>
      </c>
      <c r="E79" s="4" t="s">
        <v>1517</v>
      </c>
      <c r="F79" s="4" t="s">
        <v>442</v>
      </c>
      <c r="G79" s="4" t="s">
        <v>53</v>
      </c>
      <c r="H79" s="4" t="s">
        <v>1560</v>
      </c>
      <c r="I79" s="4" t="s">
        <v>67</v>
      </c>
      <c r="J79" s="4" t="s">
        <v>1365</v>
      </c>
      <c r="K79" s="4" t="s">
        <v>56</v>
      </c>
      <c r="L79" s="4" t="s">
        <v>107</v>
      </c>
      <c r="M79" s="4" t="s">
        <v>1473</v>
      </c>
      <c r="N79" s="4">
        <v>10</v>
      </c>
      <c r="O79" s="4" t="s">
        <v>1490</v>
      </c>
      <c r="P79" s="4">
        <v>10</v>
      </c>
      <c r="Q79" s="4">
        <v>0</v>
      </c>
      <c r="R79" s="4" t="s">
        <v>443</v>
      </c>
      <c r="S79" s="4" t="s">
        <v>67</v>
      </c>
      <c r="T79" s="4" t="s">
        <v>67</v>
      </c>
      <c r="U79" s="4">
        <v>2</v>
      </c>
      <c r="V79" s="4" t="s">
        <v>1491</v>
      </c>
      <c r="W79" s="4">
        <v>2</v>
      </c>
      <c r="X79" s="4">
        <v>0</v>
      </c>
      <c r="Y79" s="4">
        <v>0</v>
      </c>
      <c r="Z79" s="4">
        <v>0</v>
      </c>
      <c r="AA79" s="4">
        <v>0</v>
      </c>
      <c r="AB79" s="4">
        <v>0</v>
      </c>
      <c r="AC79" s="4" t="s">
        <v>444</v>
      </c>
      <c r="AD79" s="4" t="s">
        <v>874</v>
      </c>
      <c r="AE79" s="4" t="s">
        <v>75</v>
      </c>
      <c r="AF79" s="4" t="s">
        <v>75</v>
      </c>
      <c r="AG79" s="4" t="s">
        <v>238</v>
      </c>
      <c r="AH79" s="4" t="s">
        <v>238</v>
      </c>
      <c r="AI79" s="4" t="s">
        <v>238</v>
      </c>
      <c r="AJ79" s="4" t="s">
        <v>66</v>
      </c>
      <c r="AK79" s="4" t="s">
        <v>445</v>
      </c>
      <c r="AL79" s="4" t="s">
        <v>446</v>
      </c>
      <c r="AM79" s="2" t="s">
        <v>1153</v>
      </c>
      <c r="AN79" s="2" t="s">
        <v>1154</v>
      </c>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4"/>
      <c r="CW79" s="4"/>
      <c r="CX79" s="4"/>
      <c r="CY79" s="4"/>
      <c r="CZ79" s="4"/>
      <c r="DA79" s="4"/>
      <c r="DB79" s="4"/>
      <c r="DC79" s="4"/>
      <c r="DD79" s="4"/>
      <c r="DE79" s="4"/>
      <c r="DF79" s="4"/>
      <c r="DG79" s="4"/>
      <c r="DH79" s="4"/>
      <c r="DI79" s="4"/>
      <c r="DJ79" s="4"/>
      <c r="DK79" s="4"/>
      <c r="DL79" s="4"/>
      <c r="DM79" s="4"/>
      <c r="DN79" s="4"/>
      <c r="DO79" s="4"/>
      <c r="DP79" s="4"/>
      <c r="DQ79" s="4"/>
      <c r="DR79" s="4"/>
      <c r="DS79" s="4"/>
      <c r="DT79" s="4"/>
      <c r="DU79" s="4"/>
      <c r="DV79" s="4"/>
      <c r="DW79" s="4"/>
      <c r="DX79" s="4"/>
    </row>
    <row r="80" spans="1:128" x14ac:dyDescent="0.3">
      <c r="A80" s="4">
        <v>77</v>
      </c>
      <c r="B80" s="4" t="s">
        <v>1557</v>
      </c>
      <c r="C80" s="5">
        <v>42547</v>
      </c>
      <c r="D80" s="4" t="s">
        <v>55</v>
      </c>
      <c r="E80" s="4" t="s">
        <v>1636</v>
      </c>
      <c r="F80" s="4" t="s">
        <v>447</v>
      </c>
      <c r="G80" s="4" t="s">
        <v>53</v>
      </c>
      <c r="H80" s="4" t="s">
        <v>1560</v>
      </c>
      <c r="I80" s="4" t="s">
        <v>67</v>
      </c>
      <c r="J80" s="4" t="s">
        <v>1365</v>
      </c>
      <c r="K80" s="4" t="s">
        <v>56</v>
      </c>
      <c r="L80" s="4" t="s">
        <v>107</v>
      </c>
      <c r="M80" s="4" t="s">
        <v>1468</v>
      </c>
      <c r="N80" s="4">
        <v>1</v>
      </c>
      <c r="O80" s="4" t="s">
        <v>221</v>
      </c>
      <c r="P80" s="4">
        <v>0</v>
      </c>
      <c r="Q80" s="4">
        <v>1</v>
      </c>
      <c r="R80" s="4" t="s">
        <v>222</v>
      </c>
      <c r="S80" s="4" t="s">
        <v>67</v>
      </c>
      <c r="T80" s="4" t="s">
        <v>67</v>
      </c>
      <c r="U80" s="4">
        <v>1</v>
      </c>
      <c r="V80" s="4" t="s">
        <v>223</v>
      </c>
      <c r="W80" s="4">
        <v>1</v>
      </c>
      <c r="X80" s="4">
        <v>0</v>
      </c>
      <c r="Y80" s="4">
        <v>0</v>
      </c>
      <c r="Z80" s="4">
        <v>0</v>
      </c>
      <c r="AA80" s="4">
        <v>0</v>
      </c>
      <c r="AB80" s="4">
        <v>0</v>
      </c>
      <c r="AC80" s="4" t="s">
        <v>224</v>
      </c>
      <c r="AD80" s="4" t="s">
        <v>79</v>
      </c>
      <c r="AE80" s="4" t="s">
        <v>75</v>
      </c>
      <c r="AF80" s="4" t="s">
        <v>75</v>
      </c>
      <c r="AG80" s="4" t="s">
        <v>238</v>
      </c>
      <c r="AH80" s="4" t="s">
        <v>238</v>
      </c>
      <c r="AI80" s="4" t="s">
        <v>452</v>
      </c>
      <c r="AJ80" s="4" t="s">
        <v>66</v>
      </c>
      <c r="AK80" s="4" t="s">
        <v>225</v>
      </c>
      <c r="AL80" s="4" t="s">
        <v>226</v>
      </c>
      <c r="AM80" s="4" t="s">
        <v>227</v>
      </c>
      <c r="AN80" s="4" t="s">
        <v>228</v>
      </c>
      <c r="AO80" s="4" t="s">
        <v>229</v>
      </c>
      <c r="AP80" s="4" t="s">
        <v>453</v>
      </c>
      <c r="AQ80" s="4" t="s">
        <v>454</v>
      </c>
      <c r="AR80" s="4"/>
      <c r="AS80" s="4"/>
      <c r="AT80" s="4"/>
      <c r="AU80" s="4"/>
      <c r="AV80" s="4"/>
      <c r="AW80" s="4"/>
      <c r="AX80" s="4"/>
      <c r="AY80" s="4"/>
      <c r="AZ80" s="4"/>
      <c r="BA80" s="4"/>
      <c r="BB80" s="4"/>
      <c r="BC80" s="4"/>
      <c r="BD80" s="4"/>
      <c r="BE80" s="4"/>
      <c r="BF80" s="4"/>
      <c r="BG80" s="4"/>
      <c r="BH80" s="4"/>
      <c r="BI80" s="4"/>
      <c r="BJ80" s="4"/>
      <c r="BK80" s="4"/>
      <c r="BL80" s="4"/>
      <c r="BM80" s="4"/>
      <c r="BN80" s="4"/>
      <c r="BO80" s="4"/>
      <c r="BP80" s="4"/>
      <c r="BQ80" s="4"/>
      <c r="BR80" s="4"/>
      <c r="BS80" s="4"/>
      <c r="BT80" s="4"/>
      <c r="BU80" s="4"/>
      <c r="BV80" s="4"/>
      <c r="BW80" s="4"/>
      <c r="BX80" s="4"/>
      <c r="BY80" s="4"/>
      <c r="BZ80" s="4"/>
      <c r="CA80" s="4"/>
      <c r="CB80" s="4"/>
      <c r="CC80" s="4"/>
      <c r="CD80" s="4"/>
      <c r="CE80" s="4"/>
      <c r="CF80" s="4"/>
      <c r="CG80" s="4"/>
      <c r="CH80" s="4"/>
      <c r="CI80" s="4"/>
      <c r="CJ80" s="4"/>
      <c r="CK80" s="4"/>
      <c r="CL80" s="4"/>
      <c r="CM80" s="4"/>
      <c r="CN80" s="4"/>
      <c r="CO80" s="4"/>
      <c r="CP80" s="4"/>
      <c r="CQ80" s="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row>
    <row r="81" spans="1:128" x14ac:dyDescent="0.3">
      <c r="A81" s="4">
        <v>78</v>
      </c>
      <c r="B81" s="4" t="s">
        <v>1558</v>
      </c>
      <c r="C81" s="5">
        <v>42552</v>
      </c>
      <c r="D81" s="4" t="s">
        <v>589</v>
      </c>
      <c r="E81" s="4" t="s">
        <v>1626</v>
      </c>
      <c r="F81" s="4" t="s">
        <v>872</v>
      </c>
      <c r="G81" s="4" t="s">
        <v>53</v>
      </c>
      <c r="H81" s="4" t="s">
        <v>1560</v>
      </c>
      <c r="I81" s="4" t="s">
        <v>67</v>
      </c>
      <c r="J81" s="4" t="s">
        <v>1365</v>
      </c>
      <c r="K81" s="4" t="s">
        <v>56</v>
      </c>
      <c r="L81" s="4" t="s">
        <v>107</v>
      </c>
      <c r="M81" s="4" t="s">
        <v>1473</v>
      </c>
      <c r="N81" s="4">
        <v>5</v>
      </c>
      <c r="O81" s="4" t="s">
        <v>873</v>
      </c>
      <c r="P81" s="4">
        <v>3</v>
      </c>
      <c r="Q81" s="4">
        <v>2</v>
      </c>
      <c r="R81" s="4" t="s">
        <v>872</v>
      </c>
      <c r="S81" s="4" t="s">
        <v>919</v>
      </c>
      <c r="T81" s="4" t="s">
        <v>919</v>
      </c>
      <c r="U81" s="4">
        <v>1</v>
      </c>
      <c r="V81" s="4" t="s">
        <v>238</v>
      </c>
      <c r="W81" s="4">
        <v>1</v>
      </c>
      <c r="X81" s="4">
        <v>0</v>
      </c>
      <c r="Y81" s="4">
        <v>0</v>
      </c>
      <c r="Z81" s="4">
        <v>0</v>
      </c>
      <c r="AA81" s="4">
        <v>0</v>
      </c>
      <c r="AB81" s="4">
        <v>0</v>
      </c>
      <c r="AC81" s="4" t="s">
        <v>238</v>
      </c>
      <c r="AD81" s="4" t="s">
        <v>874</v>
      </c>
      <c r="AE81" s="4" t="s">
        <v>75</v>
      </c>
      <c r="AF81" s="4" t="s">
        <v>75</v>
      </c>
      <c r="AG81" s="4" t="s">
        <v>238</v>
      </c>
      <c r="AH81" s="4" t="s">
        <v>238</v>
      </c>
      <c r="AI81" s="4" t="s">
        <v>875</v>
      </c>
      <c r="AJ81" s="4" t="s">
        <v>66</v>
      </c>
      <c r="AK81" s="4" t="s">
        <v>876</v>
      </c>
      <c r="AL81" s="2" t="s">
        <v>877</v>
      </c>
      <c r="AM81" s="4"/>
      <c r="AN81" s="4"/>
      <c r="AO81" s="4"/>
      <c r="AP81" s="4"/>
      <c r="AQ81" s="4"/>
      <c r="AR81" s="4"/>
      <c r="AS81" s="4"/>
      <c r="AT81" s="4"/>
      <c r="AU81" s="4"/>
      <c r="AV81" s="4"/>
      <c r="AW81" s="4"/>
      <c r="AX81" s="4"/>
      <c r="AY81" s="4"/>
      <c r="AZ81" s="4"/>
      <c r="BA81" s="4"/>
      <c r="BB81" s="4"/>
      <c r="BC81" s="4"/>
      <c r="BD81" s="4"/>
      <c r="BE81" s="4"/>
      <c r="BF81" s="4"/>
      <c r="BG81" s="4"/>
      <c r="BH81" s="4"/>
      <c r="BI81" s="4"/>
      <c r="BJ81" s="4"/>
      <c r="BK81" s="4"/>
      <c r="BL81" s="4"/>
      <c r="BM81" s="4"/>
      <c r="BN81" s="4"/>
      <c r="BO81" s="4"/>
      <c r="BP81" s="4"/>
      <c r="BQ81" s="4"/>
      <c r="BR81" s="4"/>
      <c r="BS81" s="4"/>
      <c r="BT81" s="4"/>
      <c r="BU81" s="4"/>
      <c r="BV81" s="4"/>
      <c r="BW81" s="4"/>
      <c r="BX81" s="4"/>
      <c r="BY81" s="4"/>
      <c r="BZ81" s="4"/>
      <c r="CA81" s="4"/>
      <c r="CB81" s="4"/>
      <c r="CC81" s="4"/>
      <c r="CD81" s="4"/>
      <c r="CE81" s="4"/>
      <c r="CF81" s="4"/>
      <c r="CG81" s="4"/>
      <c r="CH81" s="4"/>
      <c r="CI81" s="4"/>
      <c r="CJ81" s="4"/>
      <c r="CK81" s="4"/>
      <c r="CL81" s="4"/>
      <c r="CM81" s="4"/>
      <c r="CN81" s="4"/>
      <c r="CO81" s="4"/>
      <c r="CP81" s="4"/>
      <c r="CQ81" s="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row>
    <row r="82" spans="1:128" x14ac:dyDescent="0.3">
      <c r="A82" s="4">
        <v>79</v>
      </c>
      <c r="B82" s="4" t="s">
        <v>1558</v>
      </c>
      <c r="C82" s="5">
        <v>42553</v>
      </c>
      <c r="D82" s="4" t="s">
        <v>661</v>
      </c>
      <c r="E82" s="4" t="s">
        <v>1630</v>
      </c>
      <c r="F82" s="4" t="s">
        <v>662</v>
      </c>
      <c r="G82" s="4" t="s">
        <v>53</v>
      </c>
      <c r="H82" s="4" t="s">
        <v>1560</v>
      </c>
      <c r="I82" s="4" t="s">
        <v>67</v>
      </c>
      <c r="J82" s="4" t="s">
        <v>1561</v>
      </c>
      <c r="K82" s="4" t="s">
        <v>122</v>
      </c>
      <c r="L82" s="4" t="s">
        <v>107</v>
      </c>
      <c r="M82" s="4" t="s">
        <v>1473</v>
      </c>
      <c r="N82" s="4">
        <v>5</v>
      </c>
      <c r="O82" s="4" t="s">
        <v>1462</v>
      </c>
      <c r="P82" s="4">
        <v>4</v>
      </c>
      <c r="Q82" s="4">
        <v>1</v>
      </c>
      <c r="R82" s="4" t="s">
        <v>661</v>
      </c>
      <c r="S82" s="4" t="s">
        <v>393</v>
      </c>
      <c r="T82" s="4" t="s">
        <v>393</v>
      </c>
      <c r="U82" s="4">
        <v>1</v>
      </c>
      <c r="V82" s="4" t="s">
        <v>1457</v>
      </c>
      <c r="W82" s="4">
        <v>1</v>
      </c>
      <c r="X82" s="4">
        <v>0</v>
      </c>
      <c r="Y82" s="4">
        <v>0</v>
      </c>
      <c r="Z82" s="4">
        <v>0</v>
      </c>
      <c r="AA82" s="4">
        <v>0</v>
      </c>
      <c r="AB82" s="4">
        <v>0</v>
      </c>
      <c r="AC82" s="4" t="s">
        <v>238</v>
      </c>
      <c r="AD82" s="4" t="s">
        <v>874</v>
      </c>
      <c r="AE82" s="4" t="s">
        <v>75</v>
      </c>
      <c r="AF82" s="4" t="s">
        <v>75</v>
      </c>
      <c r="AG82" s="4" t="s">
        <v>1459</v>
      </c>
      <c r="AH82" s="4" t="s">
        <v>1459</v>
      </c>
      <c r="AI82" s="4" t="s">
        <v>1460</v>
      </c>
      <c r="AJ82" s="4" t="s">
        <v>66</v>
      </c>
      <c r="AK82" s="4" t="s">
        <v>663</v>
      </c>
      <c r="AL82" s="2" t="s">
        <v>664</v>
      </c>
      <c r="AM82" s="2" t="s">
        <v>665</v>
      </c>
      <c r="AN82" s="2" t="s">
        <v>666</v>
      </c>
      <c r="AO82" s="4" t="s">
        <v>670</v>
      </c>
      <c r="AP82" s="2" t="s">
        <v>711</v>
      </c>
      <c r="AQ82" s="2" t="s">
        <v>712</v>
      </c>
      <c r="AR82" s="2" t="s">
        <v>720</v>
      </c>
      <c r="AS82" s="2"/>
      <c r="AT82" s="2" t="s">
        <v>722</v>
      </c>
      <c r="AU82" s="2" t="s">
        <v>878</v>
      </c>
      <c r="AV82" s="2" t="s">
        <v>879</v>
      </c>
      <c r="AW82" s="2" t="s">
        <v>880</v>
      </c>
      <c r="AX82" s="2" t="s">
        <v>880</v>
      </c>
      <c r="AY82" s="2" t="s">
        <v>881</v>
      </c>
      <c r="AZ82" s="2" t="s">
        <v>882</v>
      </c>
      <c r="BA82" s="2" t="s">
        <v>883</v>
      </c>
      <c r="BB82" s="2" t="s">
        <v>884</v>
      </c>
      <c r="BC82" s="2" t="s">
        <v>885</v>
      </c>
      <c r="BD82" s="2" t="s">
        <v>886</v>
      </c>
      <c r="BE82" s="2" t="s">
        <v>887</v>
      </c>
      <c r="BF82" s="2" t="s">
        <v>888</v>
      </c>
      <c r="BG82" s="2" t="s">
        <v>889</v>
      </c>
      <c r="BH82" s="2" t="s">
        <v>890</v>
      </c>
      <c r="BI82" s="2" t="s">
        <v>890</v>
      </c>
      <c r="BJ82" s="2" t="s">
        <v>891</v>
      </c>
      <c r="BK82" s="2" t="s">
        <v>892</v>
      </c>
      <c r="BL82" s="2" t="s">
        <v>893</v>
      </c>
      <c r="BM82" s="2" t="s">
        <v>894</v>
      </c>
      <c r="BN82" s="2" t="s">
        <v>895</v>
      </c>
      <c r="BO82" s="2" t="s">
        <v>896</v>
      </c>
      <c r="BP82" s="2" t="s">
        <v>897</v>
      </c>
      <c r="BQ82" s="2" t="s">
        <v>898</v>
      </c>
      <c r="BR82" s="2" t="s">
        <v>899</v>
      </c>
      <c r="BS82" s="2" t="s">
        <v>900</v>
      </c>
      <c r="BT82" s="2" t="s">
        <v>901</v>
      </c>
      <c r="BU82" s="2" t="s">
        <v>902</v>
      </c>
      <c r="BV82" s="4" t="s">
        <v>903</v>
      </c>
      <c r="BW82" s="2" t="s">
        <v>904</v>
      </c>
      <c r="BX82" s="2" t="s">
        <v>907</v>
      </c>
      <c r="BY82" s="4" t="s">
        <v>670</v>
      </c>
      <c r="BZ82" s="2" t="s">
        <v>913</v>
      </c>
      <c r="CA82" s="2" t="s">
        <v>914</v>
      </c>
      <c r="CB82" s="2" t="s">
        <v>915</v>
      </c>
      <c r="CC82" s="2" t="s">
        <v>916</v>
      </c>
      <c r="CD82" s="2" t="s">
        <v>917</v>
      </c>
      <c r="CE82" s="2" t="s">
        <v>914</v>
      </c>
      <c r="CF82" s="4" t="s">
        <v>918</v>
      </c>
      <c r="CG82" s="2" t="s">
        <v>1155</v>
      </c>
      <c r="CH82" s="2" t="s">
        <v>883</v>
      </c>
      <c r="CI82" s="2" t="s">
        <v>1156</v>
      </c>
      <c r="CJ82" s="2" t="s">
        <v>1157</v>
      </c>
      <c r="CK82" s="2" t="s">
        <v>1158</v>
      </c>
      <c r="CL82" s="2" t="s">
        <v>1159</v>
      </c>
      <c r="CM82" s="2" t="s">
        <v>1160</v>
      </c>
      <c r="CN82" s="2" t="s">
        <v>1161</v>
      </c>
      <c r="CO82" s="2" t="s">
        <v>1162</v>
      </c>
      <c r="CP82" s="2" t="s">
        <v>1163</v>
      </c>
      <c r="CQ82" s="2" t="s">
        <v>1164</v>
      </c>
      <c r="CR82" s="4" t="s">
        <v>1165</v>
      </c>
      <c r="CS82" s="2" t="s">
        <v>896</v>
      </c>
      <c r="CT82" s="2" t="s">
        <v>895</v>
      </c>
      <c r="CU82" s="4" t="s">
        <v>1166</v>
      </c>
      <c r="CV82" s="2" t="s">
        <v>1167</v>
      </c>
      <c r="CW82" s="2" t="s">
        <v>1168</v>
      </c>
      <c r="CX82" s="2" t="s">
        <v>1169</v>
      </c>
      <c r="CY82" s="2" t="s">
        <v>1170</v>
      </c>
      <c r="CZ82" s="4" t="s">
        <v>1171</v>
      </c>
      <c r="DA82" s="2" t="s">
        <v>1172</v>
      </c>
      <c r="DB82" s="2" t="s">
        <v>1197</v>
      </c>
      <c r="DC82" s="4" t="s">
        <v>1198</v>
      </c>
      <c r="DD82" s="2" t="s">
        <v>913</v>
      </c>
      <c r="DE82" s="2" t="s">
        <v>1199</v>
      </c>
      <c r="DF82" s="2" t="s">
        <v>1200</v>
      </c>
      <c r="DG82" s="2" t="s">
        <v>1201</v>
      </c>
      <c r="DH82" s="2" t="s">
        <v>1202</v>
      </c>
      <c r="DI82" s="2" t="s">
        <v>1223</v>
      </c>
      <c r="DJ82" s="2" t="s">
        <v>1224</v>
      </c>
      <c r="DK82" s="2" t="s">
        <v>1225</v>
      </c>
      <c r="DL82" s="4" t="s">
        <v>1226</v>
      </c>
      <c r="DM82" s="2" t="s">
        <v>1227</v>
      </c>
      <c r="DN82" s="2" t="s">
        <v>1228</v>
      </c>
      <c r="DO82" s="2" t="s">
        <v>722</v>
      </c>
      <c r="DP82" s="2" t="s">
        <v>1229</v>
      </c>
      <c r="DQ82" s="4" t="s">
        <v>1230</v>
      </c>
      <c r="DR82" s="2" t="s">
        <v>664</v>
      </c>
      <c r="DS82" s="4" t="s">
        <v>670</v>
      </c>
      <c r="DT82" s="2" t="s">
        <v>666</v>
      </c>
      <c r="DU82" s="2" t="s">
        <v>1288</v>
      </c>
      <c r="DV82" s="2" t="s">
        <v>721</v>
      </c>
      <c r="DW82" s="2" t="s">
        <v>711</v>
      </c>
      <c r="DX82" s="4"/>
    </row>
    <row r="83" spans="1:128" x14ac:dyDescent="0.3">
      <c r="A83" s="4">
        <v>80</v>
      </c>
      <c r="B83" s="4" t="s">
        <v>1558</v>
      </c>
      <c r="C83" s="5">
        <v>42553</v>
      </c>
      <c r="D83" s="4" t="s">
        <v>661</v>
      </c>
      <c r="E83" s="4" t="s">
        <v>1630</v>
      </c>
      <c r="F83" s="4" t="s">
        <v>662</v>
      </c>
      <c r="G83" s="4" t="s">
        <v>53</v>
      </c>
      <c r="H83" s="4" t="s">
        <v>1560</v>
      </c>
      <c r="I83" s="4" t="s">
        <v>67</v>
      </c>
      <c r="J83" s="4" t="s">
        <v>1561</v>
      </c>
      <c r="K83" s="4" t="s">
        <v>122</v>
      </c>
      <c r="L83" s="4" t="s">
        <v>107</v>
      </c>
      <c r="M83" s="4" t="s">
        <v>1468</v>
      </c>
      <c r="N83" s="4">
        <v>1</v>
      </c>
      <c r="O83" s="4" t="s">
        <v>1458</v>
      </c>
      <c r="P83" s="4">
        <v>1</v>
      </c>
      <c r="Q83" s="4">
        <v>0</v>
      </c>
      <c r="R83" s="4" t="s">
        <v>661</v>
      </c>
      <c r="S83" s="4" t="s">
        <v>393</v>
      </c>
      <c r="T83" s="4" t="s">
        <v>92</v>
      </c>
      <c r="U83" s="4">
        <v>1</v>
      </c>
      <c r="V83" s="4" t="s">
        <v>1520</v>
      </c>
      <c r="W83" s="4">
        <v>0</v>
      </c>
      <c r="X83" s="4">
        <v>1</v>
      </c>
      <c r="Y83" s="4">
        <v>0</v>
      </c>
      <c r="Z83" s="4">
        <v>0</v>
      </c>
      <c r="AA83" s="4">
        <v>0</v>
      </c>
      <c r="AB83" s="4">
        <v>0</v>
      </c>
      <c r="AC83" s="4" t="s">
        <v>238</v>
      </c>
      <c r="AD83" s="4" t="s">
        <v>874</v>
      </c>
      <c r="AE83" s="4" t="s">
        <v>238</v>
      </c>
      <c r="AF83" s="4" t="s">
        <v>238</v>
      </c>
      <c r="AG83" s="4" t="s">
        <v>238</v>
      </c>
      <c r="AH83" s="4" t="s">
        <v>238</v>
      </c>
      <c r="AI83" s="4" t="s">
        <v>1460</v>
      </c>
      <c r="AJ83" s="4" t="s">
        <v>66</v>
      </c>
      <c r="AK83" s="4" t="s">
        <v>1461</v>
      </c>
      <c r="AL83" s="2" t="s">
        <v>878</v>
      </c>
      <c r="AM83" s="2"/>
      <c r="AN83" s="2"/>
      <c r="AO83" s="4"/>
      <c r="AP83" s="2"/>
      <c r="AQ83" s="2"/>
      <c r="AR83" s="2"/>
      <c r="AS83" s="2"/>
      <c r="AT83" s="2"/>
      <c r="AU83" s="2"/>
      <c r="AV83" s="2"/>
      <c r="AW83" s="2"/>
      <c r="AX83" s="4"/>
      <c r="AY83" s="2"/>
      <c r="AZ83" s="2"/>
      <c r="BA83" s="2"/>
      <c r="BB83" s="2"/>
      <c r="BC83" s="2"/>
      <c r="BD83" s="2"/>
      <c r="BE83" s="2"/>
      <c r="BF83" s="2"/>
      <c r="BG83" s="2"/>
      <c r="BH83" s="2"/>
      <c r="BI83" s="2"/>
      <c r="BJ83" s="2"/>
      <c r="BK83" s="2"/>
      <c r="BL83" s="2"/>
      <c r="BM83" s="2"/>
      <c r="BN83" s="2"/>
      <c r="BO83" s="2"/>
      <c r="BP83" s="2"/>
      <c r="BQ83" s="2"/>
      <c r="BR83" s="2"/>
      <c r="BS83" s="2"/>
      <c r="BT83" s="2"/>
      <c r="BU83" s="2"/>
      <c r="BV83" s="4"/>
      <c r="BW83" s="2"/>
      <c r="BX83" s="2"/>
      <c r="BY83" s="4"/>
      <c r="BZ83" s="2"/>
      <c r="CA83" s="2"/>
      <c r="CB83" s="2"/>
      <c r="CC83" s="2"/>
      <c r="CD83" s="2"/>
      <c r="CE83" s="2"/>
      <c r="CF83" s="4"/>
      <c r="CG83" s="2"/>
      <c r="CH83" s="2"/>
      <c r="CI83" s="2"/>
      <c r="CJ83" s="2"/>
      <c r="CK83" s="2"/>
      <c r="CL83" s="2"/>
      <c r="CM83" s="2"/>
      <c r="CN83" s="2"/>
      <c r="CO83" s="2"/>
      <c r="CP83" s="2"/>
      <c r="CQ83" s="2"/>
      <c r="CR83" s="4"/>
      <c r="CS83" s="2"/>
      <c r="CT83" s="2"/>
      <c r="CU83" s="4"/>
      <c r="CV83" s="2"/>
      <c r="CW83" s="2"/>
      <c r="CX83" s="2"/>
      <c r="CY83" s="2"/>
      <c r="CZ83" s="4"/>
      <c r="DA83" s="2"/>
      <c r="DB83" s="2"/>
      <c r="DC83" s="4"/>
      <c r="DD83" s="2"/>
      <c r="DE83" s="2"/>
      <c r="DF83" s="2"/>
      <c r="DG83" s="2"/>
      <c r="DH83" s="2"/>
      <c r="DI83" s="2"/>
      <c r="DJ83" s="2"/>
      <c r="DK83" s="2"/>
      <c r="DL83" s="4"/>
      <c r="DM83" s="2"/>
      <c r="DN83" s="2"/>
      <c r="DO83" s="2"/>
      <c r="DP83" s="2"/>
      <c r="DQ83" s="4"/>
      <c r="DR83" s="2"/>
      <c r="DS83" s="4"/>
      <c r="DT83" s="4"/>
      <c r="DU83" s="4"/>
      <c r="DV83" s="4"/>
      <c r="DW83" s="4"/>
      <c r="DX83" s="4"/>
    </row>
    <row r="84" spans="1:128" x14ac:dyDescent="0.3">
      <c r="A84" s="4">
        <v>81</v>
      </c>
      <c r="B84" s="4" t="s">
        <v>1558</v>
      </c>
      <c r="C84" s="5">
        <v>42555</v>
      </c>
      <c r="D84" s="4" t="s">
        <v>117</v>
      </c>
      <c r="E84" s="4" t="s">
        <v>1517</v>
      </c>
      <c r="F84" s="4" t="s">
        <v>238</v>
      </c>
      <c r="G84" s="4" t="s">
        <v>53</v>
      </c>
      <c r="H84" s="4" t="s">
        <v>1560</v>
      </c>
      <c r="I84" s="4" t="s">
        <v>67</v>
      </c>
      <c r="J84" s="4" t="s">
        <v>1365</v>
      </c>
      <c r="K84" s="4" t="s">
        <v>122</v>
      </c>
      <c r="L84" s="4" t="s">
        <v>107</v>
      </c>
      <c r="M84" s="4" t="s">
        <v>1468</v>
      </c>
      <c r="N84" s="4">
        <v>1</v>
      </c>
      <c r="O84" s="4" t="s">
        <v>1521</v>
      </c>
      <c r="P84" s="4">
        <v>1</v>
      </c>
      <c r="Q84" s="4">
        <v>0</v>
      </c>
      <c r="R84" s="4" t="s">
        <v>117</v>
      </c>
      <c r="S84" s="4" t="s">
        <v>1482</v>
      </c>
      <c r="T84" s="4" t="s">
        <v>786</v>
      </c>
      <c r="U84" s="4">
        <v>1</v>
      </c>
      <c r="V84" s="4" t="s">
        <v>905</v>
      </c>
      <c r="W84" s="4">
        <v>1</v>
      </c>
      <c r="X84" s="4">
        <v>0</v>
      </c>
      <c r="Y84" s="4">
        <v>0</v>
      </c>
      <c r="Z84" s="4">
        <v>0</v>
      </c>
      <c r="AA84" s="4">
        <v>0</v>
      </c>
      <c r="AB84" s="4">
        <v>0</v>
      </c>
      <c r="AC84" s="4" t="s">
        <v>238</v>
      </c>
      <c r="AD84" s="4" t="s">
        <v>874</v>
      </c>
      <c r="AE84" s="4" t="s">
        <v>238</v>
      </c>
      <c r="AF84" s="4" t="s">
        <v>238</v>
      </c>
      <c r="AG84" s="4" t="s">
        <v>238</v>
      </c>
      <c r="AH84" s="4" t="s">
        <v>238</v>
      </c>
      <c r="AI84" s="4" t="s">
        <v>238</v>
      </c>
      <c r="AJ84" s="4" t="s">
        <v>65</v>
      </c>
      <c r="AK84" s="4" t="s">
        <v>906</v>
      </c>
      <c r="AL84" s="2" t="s">
        <v>897</v>
      </c>
      <c r="AM84" s="4"/>
      <c r="AN84" s="4"/>
      <c r="AO84" s="4"/>
      <c r="AP84" s="4"/>
      <c r="AQ84" s="4"/>
      <c r="AR84" s="4"/>
      <c r="AS84" s="4"/>
      <c r="AT84" s="4"/>
      <c r="AU84" s="4"/>
      <c r="AV84" s="4"/>
      <c r="AW84" s="4"/>
      <c r="AX84" s="4"/>
      <c r="AY84" s="4"/>
      <c r="AZ84" s="4"/>
      <c r="BA84" s="4"/>
      <c r="BB84" s="4"/>
      <c r="BC84" s="4"/>
      <c r="BD84" s="4"/>
      <c r="BE84" s="4"/>
      <c r="BF84" s="4"/>
      <c r="BG84" s="4"/>
      <c r="BH84" s="4"/>
      <c r="BI84" s="4"/>
      <c r="BJ84" s="4"/>
      <c r="BK84" s="4"/>
      <c r="BL84" s="4"/>
      <c r="BM84" s="4"/>
      <c r="BN84" s="4"/>
      <c r="BO84" s="4"/>
      <c r="BP84" s="4"/>
      <c r="BQ84" s="4"/>
      <c r="BR84" s="4"/>
      <c r="BS84" s="4"/>
      <c r="BT84" s="4"/>
      <c r="BU84" s="4"/>
      <c r="BV84" s="4"/>
      <c r="BW84" s="4"/>
      <c r="BX84" s="4"/>
      <c r="BY84" s="4"/>
      <c r="BZ84" s="4"/>
      <c r="CA84" s="4"/>
      <c r="CB84" s="4"/>
      <c r="CC84" s="4"/>
      <c r="CD84" s="4"/>
      <c r="CE84" s="4"/>
      <c r="CF84" s="4"/>
      <c r="CG84" s="4"/>
      <c r="CH84" s="4"/>
      <c r="CI84" s="4"/>
      <c r="CJ84" s="4"/>
      <c r="CK84" s="4"/>
      <c r="CL84" s="4"/>
      <c r="CM84" s="4"/>
      <c r="CN84" s="4"/>
      <c r="CO84" s="4"/>
      <c r="CP84" s="4"/>
      <c r="CQ84" s="4"/>
      <c r="CR84" s="4"/>
      <c r="CS84" s="4"/>
      <c r="CT84" s="4"/>
      <c r="CU84" s="4"/>
      <c r="CV84" s="4"/>
      <c r="CW84" s="4"/>
      <c r="CX84" s="4"/>
      <c r="CY84" s="4"/>
      <c r="CZ84" s="4"/>
      <c r="DA84" s="4"/>
      <c r="DB84" s="4"/>
      <c r="DC84" s="4"/>
      <c r="DD84" s="4"/>
      <c r="DE84" s="4"/>
      <c r="DF84" s="4"/>
      <c r="DG84" s="4"/>
      <c r="DH84" s="4"/>
      <c r="DI84" s="4"/>
      <c r="DJ84" s="4"/>
      <c r="DK84" s="4"/>
      <c r="DL84" s="4"/>
      <c r="DM84" s="4"/>
      <c r="DN84" s="4"/>
      <c r="DO84" s="4"/>
      <c r="DP84" s="4"/>
      <c r="DQ84" s="4"/>
      <c r="DR84" s="4"/>
      <c r="DS84" s="4"/>
      <c r="DT84" s="4"/>
      <c r="DU84" s="4"/>
      <c r="DV84" s="4"/>
      <c r="DW84" s="4"/>
      <c r="DX84" s="4"/>
    </row>
    <row r="85" spans="1:128" x14ac:dyDescent="0.3">
      <c r="A85" s="4">
        <v>82</v>
      </c>
      <c r="B85" s="4" t="s">
        <v>1558</v>
      </c>
      <c r="C85" s="5">
        <v>42556</v>
      </c>
      <c r="D85" s="4" t="s">
        <v>55</v>
      </c>
      <c r="E85" s="4" t="s">
        <v>1636</v>
      </c>
      <c r="F85" s="4" t="s">
        <v>61</v>
      </c>
      <c r="G85" s="4" t="s">
        <v>53</v>
      </c>
      <c r="H85" s="4" t="s">
        <v>1560</v>
      </c>
      <c r="I85" s="4" t="s">
        <v>67</v>
      </c>
      <c r="J85" s="4" t="s">
        <v>1365</v>
      </c>
      <c r="K85" s="4" t="s">
        <v>122</v>
      </c>
      <c r="L85" s="4" t="s">
        <v>107</v>
      </c>
      <c r="M85" s="4" t="s">
        <v>1468</v>
      </c>
      <c r="N85" s="4">
        <v>1</v>
      </c>
      <c r="O85" s="4" t="s">
        <v>908</v>
      </c>
      <c r="P85" s="4">
        <v>0</v>
      </c>
      <c r="Q85" s="4">
        <v>1</v>
      </c>
      <c r="R85" s="4" t="s">
        <v>61</v>
      </c>
      <c r="S85" s="4" t="s">
        <v>1478</v>
      </c>
      <c r="T85" s="4" t="s">
        <v>1478</v>
      </c>
      <c r="U85" s="4">
        <v>1</v>
      </c>
      <c r="V85" s="4" t="s">
        <v>909</v>
      </c>
      <c r="W85" s="4">
        <v>1</v>
      </c>
      <c r="X85" s="4">
        <v>0</v>
      </c>
      <c r="Y85" s="4">
        <v>0</v>
      </c>
      <c r="Z85" s="4">
        <v>0</v>
      </c>
      <c r="AA85" s="4">
        <v>0</v>
      </c>
      <c r="AB85" s="4">
        <v>0</v>
      </c>
      <c r="AC85" s="4" t="s">
        <v>910</v>
      </c>
      <c r="AD85" s="4" t="s">
        <v>79</v>
      </c>
      <c r="AE85" s="4" t="s">
        <v>238</v>
      </c>
      <c r="AF85" s="4" t="s">
        <v>238</v>
      </c>
      <c r="AG85" s="4" t="s">
        <v>238</v>
      </c>
      <c r="AH85" s="4" t="s">
        <v>238</v>
      </c>
      <c r="AI85" s="4" t="s">
        <v>238</v>
      </c>
      <c r="AJ85" s="4" t="s">
        <v>66</v>
      </c>
      <c r="AK85" s="2" t="s">
        <v>912</v>
      </c>
      <c r="AL85" s="2" t="s">
        <v>911</v>
      </c>
      <c r="AM85" s="2" t="s">
        <v>914</v>
      </c>
      <c r="AN85" s="4" t="s">
        <v>1173</v>
      </c>
      <c r="AO85" s="4"/>
      <c r="AP85" s="4"/>
      <c r="AQ85" s="4"/>
      <c r="AR85" s="4"/>
      <c r="AS85" s="4"/>
      <c r="AT85" s="4"/>
      <c r="AU85" s="4"/>
      <c r="AV85" s="4"/>
      <c r="AW85" s="4"/>
      <c r="AX85" s="4"/>
      <c r="AY85" s="4"/>
      <c r="AZ85" s="4"/>
      <c r="BA85" s="4"/>
      <c r="BB85" s="4"/>
      <c r="BC85" s="4"/>
      <c r="BD85" s="4"/>
      <c r="BE85" s="4"/>
      <c r="BF85" s="4"/>
      <c r="BG85" s="4"/>
      <c r="BH85" s="4"/>
      <c r="BI85" s="4"/>
      <c r="BJ85" s="4"/>
      <c r="BK85" s="4"/>
      <c r="BL85" s="4"/>
      <c r="BM85" s="4"/>
      <c r="BN85" s="4"/>
      <c r="BO85" s="4"/>
      <c r="BP85" s="4"/>
      <c r="BQ85" s="4"/>
      <c r="BR85" s="4"/>
      <c r="BS85" s="4"/>
      <c r="BT85" s="4"/>
      <c r="BU85" s="4"/>
      <c r="BV85" s="4"/>
      <c r="BW85" s="4"/>
      <c r="BX85" s="4"/>
      <c r="BY85" s="4"/>
      <c r="BZ85" s="4"/>
      <c r="CA85" s="4"/>
      <c r="CB85" s="4"/>
      <c r="CC85" s="4"/>
      <c r="CD85" s="4"/>
      <c r="CE85" s="4"/>
      <c r="CF85" s="4"/>
      <c r="CG85" s="4"/>
      <c r="CH85" s="4"/>
      <c r="CI85" s="4"/>
      <c r="CJ85" s="4"/>
      <c r="CK85" s="4"/>
      <c r="CL85" s="4"/>
      <c r="CM85" s="4"/>
      <c r="CN85" s="4"/>
      <c r="CO85" s="4"/>
      <c r="CP85" s="4"/>
      <c r="CQ85" s="4"/>
      <c r="CR85" s="4"/>
      <c r="CS85" s="4"/>
      <c r="CT85" s="4"/>
      <c r="CU85" s="4"/>
      <c r="CV85" s="4"/>
      <c r="CW85" s="4"/>
      <c r="CX85" s="4"/>
      <c r="CY85" s="4"/>
      <c r="CZ85" s="4"/>
      <c r="DA85" s="4"/>
      <c r="DB85" s="4"/>
      <c r="DC85" s="4"/>
      <c r="DD85" s="4"/>
      <c r="DE85" s="4"/>
      <c r="DF85" s="4"/>
      <c r="DG85" s="4"/>
      <c r="DH85" s="4"/>
      <c r="DI85" s="4"/>
      <c r="DJ85" s="4"/>
      <c r="DK85" s="4"/>
      <c r="DL85" s="4"/>
      <c r="DM85" s="4"/>
      <c r="DN85" s="4"/>
      <c r="DO85" s="4"/>
      <c r="DP85" s="4"/>
      <c r="DQ85" s="4"/>
      <c r="DR85" s="4"/>
      <c r="DS85" s="4"/>
      <c r="DT85" s="4"/>
      <c r="DU85" s="4"/>
      <c r="DV85" s="4"/>
      <c r="DW85" s="4"/>
      <c r="DX85" s="4"/>
    </row>
    <row r="86" spans="1:128" x14ac:dyDescent="0.3">
      <c r="A86" s="4">
        <v>83</v>
      </c>
      <c r="B86" s="4" t="s">
        <v>1558</v>
      </c>
      <c r="C86" s="5">
        <v>42563</v>
      </c>
      <c r="D86" s="4" t="s">
        <v>55</v>
      </c>
      <c r="E86" s="4" t="s">
        <v>1636</v>
      </c>
      <c r="F86" s="4" t="s">
        <v>68</v>
      </c>
      <c r="G86" s="4" t="s">
        <v>53</v>
      </c>
      <c r="H86" s="4" t="s">
        <v>1560</v>
      </c>
      <c r="I86" s="4" t="s">
        <v>67</v>
      </c>
      <c r="J86" s="4" t="s">
        <v>1365</v>
      </c>
      <c r="K86" s="4" t="s">
        <v>56</v>
      </c>
      <c r="L86" s="4" t="s">
        <v>107</v>
      </c>
      <c r="M86" s="4" t="s">
        <v>1468</v>
      </c>
      <c r="N86" s="4">
        <v>1</v>
      </c>
      <c r="O86" s="4" t="s">
        <v>1522</v>
      </c>
      <c r="P86" s="4">
        <v>1</v>
      </c>
      <c r="Q86" s="4">
        <v>0</v>
      </c>
      <c r="R86" s="4" t="s">
        <v>68</v>
      </c>
      <c r="S86" s="4" t="s">
        <v>393</v>
      </c>
      <c r="T86" s="4" t="s">
        <v>92</v>
      </c>
      <c r="U86" s="4">
        <v>1</v>
      </c>
      <c r="V86" s="4" t="s">
        <v>1180</v>
      </c>
      <c r="W86" s="4">
        <v>0</v>
      </c>
      <c r="X86" s="4">
        <v>1</v>
      </c>
      <c r="Y86" s="4">
        <v>0</v>
      </c>
      <c r="Z86" s="4">
        <v>0</v>
      </c>
      <c r="AA86" s="4">
        <v>0</v>
      </c>
      <c r="AB86" s="4">
        <v>0</v>
      </c>
      <c r="AC86" s="4" t="s">
        <v>1181</v>
      </c>
      <c r="AD86" s="4" t="s">
        <v>79</v>
      </c>
      <c r="AE86" s="4" t="s">
        <v>238</v>
      </c>
      <c r="AF86" s="4" t="s">
        <v>238</v>
      </c>
      <c r="AG86" s="4" t="s">
        <v>238</v>
      </c>
      <c r="AH86" s="4" t="s">
        <v>238</v>
      </c>
      <c r="AI86" s="4" t="s">
        <v>1182</v>
      </c>
      <c r="AJ86" s="4" t="s">
        <v>66</v>
      </c>
      <c r="AK86" s="4" t="s">
        <v>1183</v>
      </c>
      <c r="AL86" s="4" t="s">
        <v>1184</v>
      </c>
      <c r="AM86" s="2" t="s">
        <v>1185</v>
      </c>
      <c r="AN86" s="4"/>
      <c r="AO86" s="4"/>
      <c r="AP86" s="4"/>
      <c r="AQ86" s="4"/>
      <c r="AR86" s="4"/>
      <c r="AS86" s="4"/>
      <c r="AT86" s="4"/>
      <c r="AU86" s="4"/>
      <c r="AV86" s="4"/>
      <c r="AW86" s="4"/>
      <c r="AX86" s="4"/>
      <c r="AY86" s="4"/>
      <c r="AZ86" s="4"/>
      <c r="BA86" s="4"/>
      <c r="BB86" s="4"/>
      <c r="BC86" s="4"/>
      <c r="BD86" s="4"/>
      <c r="BE86" s="4"/>
      <c r="BF86" s="4"/>
      <c r="BG86" s="4"/>
      <c r="BH86" s="4"/>
      <c r="BI86" s="4"/>
      <c r="BJ86" s="4"/>
      <c r="BK86" s="4"/>
      <c r="BL86" s="4"/>
      <c r="BM86" s="4"/>
      <c r="BN86" s="4"/>
      <c r="BO86" s="4"/>
      <c r="BP86" s="4"/>
      <c r="BQ86" s="4"/>
      <c r="BR86" s="4"/>
      <c r="BS86" s="4"/>
      <c r="BT86" s="4"/>
      <c r="BU86" s="4"/>
      <c r="BV86" s="4"/>
      <c r="BW86" s="4"/>
      <c r="BX86" s="4"/>
      <c r="BY86" s="4"/>
      <c r="BZ86" s="4"/>
      <c r="CA86" s="4"/>
      <c r="CB86" s="4"/>
      <c r="CC86" s="4"/>
      <c r="CD86" s="4"/>
      <c r="CE86" s="4"/>
      <c r="CF86" s="4"/>
      <c r="CG86" s="4"/>
      <c r="CH86" s="4"/>
      <c r="CI86" s="4"/>
      <c r="CJ86" s="4"/>
      <c r="CK86" s="4"/>
      <c r="CL86" s="4"/>
      <c r="CM86" s="4"/>
      <c r="CN86" s="4"/>
      <c r="CO86" s="4"/>
      <c r="CP86" s="4"/>
      <c r="CQ86" s="4"/>
      <c r="CR86" s="4"/>
      <c r="CS86" s="4"/>
      <c r="CT86" s="4"/>
      <c r="CU86" s="4"/>
      <c r="CV86" s="4"/>
      <c r="CW86" s="4"/>
      <c r="CX86" s="4"/>
      <c r="CY86" s="4"/>
      <c r="CZ86" s="4"/>
      <c r="DA86" s="4"/>
      <c r="DB86" s="4"/>
      <c r="DC86" s="4"/>
      <c r="DD86" s="4"/>
      <c r="DE86" s="4"/>
      <c r="DF86" s="4"/>
      <c r="DG86" s="4"/>
      <c r="DH86" s="4"/>
      <c r="DI86" s="4"/>
      <c r="DJ86" s="4"/>
      <c r="DK86" s="4"/>
      <c r="DL86" s="4"/>
      <c r="DM86" s="4"/>
      <c r="DN86" s="4"/>
      <c r="DO86" s="4"/>
      <c r="DP86" s="4"/>
      <c r="DQ86" s="4"/>
      <c r="DR86" s="4"/>
      <c r="DS86" s="4"/>
      <c r="DT86" s="4"/>
      <c r="DU86" s="4"/>
      <c r="DV86" s="4"/>
      <c r="DW86" s="4"/>
      <c r="DX86" s="4"/>
    </row>
    <row r="87" spans="1:128" x14ac:dyDescent="0.3">
      <c r="A87" s="4">
        <v>84</v>
      </c>
      <c r="B87" s="4" t="s">
        <v>1558</v>
      </c>
      <c r="C87" s="5">
        <v>42564</v>
      </c>
      <c r="D87" s="4" t="s">
        <v>131</v>
      </c>
      <c r="E87" s="4" t="s">
        <v>1636</v>
      </c>
      <c r="F87" s="4" t="s">
        <v>230</v>
      </c>
      <c r="G87" s="4" t="s">
        <v>53</v>
      </c>
      <c r="H87" s="4" t="s">
        <v>161</v>
      </c>
      <c r="I87" s="4" t="s">
        <v>67</v>
      </c>
      <c r="J87" s="4" t="s">
        <v>1561</v>
      </c>
      <c r="K87" s="4" t="s">
        <v>56</v>
      </c>
      <c r="L87" s="4" t="s">
        <v>107</v>
      </c>
      <c r="M87" s="4" t="s">
        <v>1468</v>
      </c>
      <c r="N87" s="4">
        <v>1</v>
      </c>
      <c r="O87" s="4" t="s">
        <v>231</v>
      </c>
      <c r="P87" s="4">
        <v>1</v>
      </c>
      <c r="Q87" s="4">
        <v>0</v>
      </c>
      <c r="R87" s="4" t="s">
        <v>230</v>
      </c>
      <c r="S87" s="4" t="s">
        <v>67</v>
      </c>
      <c r="T87" s="4" t="s">
        <v>67</v>
      </c>
      <c r="U87" s="4">
        <v>1</v>
      </c>
      <c r="V87" s="4" t="s">
        <v>235</v>
      </c>
      <c r="W87" s="4">
        <v>0</v>
      </c>
      <c r="X87" s="4">
        <v>1</v>
      </c>
      <c r="Y87" s="4">
        <v>0</v>
      </c>
      <c r="Z87" s="4">
        <v>0</v>
      </c>
      <c r="AA87" s="4">
        <v>0</v>
      </c>
      <c r="AB87" s="4">
        <v>0</v>
      </c>
      <c r="AC87" s="4" t="s">
        <v>232</v>
      </c>
      <c r="AD87" s="4" t="s">
        <v>79</v>
      </c>
      <c r="AE87" s="4" t="s">
        <v>75</v>
      </c>
      <c r="AF87" s="4" t="s">
        <v>75</v>
      </c>
      <c r="AG87" s="4" t="s">
        <v>238</v>
      </c>
      <c r="AH87" s="4" t="s">
        <v>238</v>
      </c>
      <c r="AI87" s="4" t="s">
        <v>238</v>
      </c>
      <c r="AJ87" s="4" t="s">
        <v>66</v>
      </c>
      <c r="AK87" s="4" t="s">
        <v>233</v>
      </c>
      <c r="AL87" s="4" t="s">
        <v>234</v>
      </c>
      <c r="AM87" s="4" t="s">
        <v>236</v>
      </c>
      <c r="AN87" s="4" t="s">
        <v>234</v>
      </c>
      <c r="AO87" s="2" t="s">
        <v>1174</v>
      </c>
      <c r="AP87" s="4" t="s">
        <v>1175</v>
      </c>
      <c r="AQ87" s="2" t="s">
        <v>236</v>
      </c>
      <c r="AR87" s="4" t="s">
        <v>234</v>
      </c>
      <c r="AS87" s="2" t="s">
        <v>1176</v>
      </c>
      <c r="AT87" s="4" t="s">
        <v>1177</v>
      </c>
      <c r="AU87" s="2" t="s">
        <v>1178</v>
      </c>
      <c r="AV87" s="2" t="s">
        <v>1179</v>
      </c>
      <c r="AW87" s="4"/>
      <c r="AX87" s="4"/>
      <c r="AY87" s="4"/>
      <c r="AZ87" s="4"/>
      <c r="BA87" s="4"/>
      <c r="BB87" s="4"/>
      <c r="BC87" s="4"/>
      <c r="BD87" s="4"/>
      <c r="BE87" s="4"/>
      <c r="BF87" s="4"/>
      <c r="BG87" s="4"/>
      <c r="BH87" s="4"/>
      <c r="BI87" s="4"/>
      <c r="BJ87" s="4"/>
      <c r="BK87" s="4"/>
      <c r="BL87" s="4"/>
      <c r="BM87" s="4"/>
      <c r="BN87" s="4"/>
      <c r="BO87" s="4"/>
      <c r="BP87" s="4"/>
      <c r="BQ87" s="4"/>
      <c r="BR87" s="4"/>
      <c r="BS87" s="4"/>
      <c r="BT87" s="4"/>
      <c r="BU87" s="4"/>
      <c r="BV87" s="4"/>
      <c r="BW87" s="4"/>
      <c r="BX87" s="4"/>
      <c r="BY87" s="4"/>
      <c r="BZ87" s="4"/>
      <c r="CA87" s="4"/>
      <c r="CB87" s="4"/>
      <c r="CC87" s="4"/>
      <c r="CD87" s="4"/>
      <c r="CE87" s="4"/>
      <c r="CF87" s="4"/>
      <c r="CG87" s="4"/>
      <c r="CH87" s="4"/>
      <c r="CI87" s="4"/>
      <c r="CJ87" s="4"/>
      <c r="CK87" s="4"/>
      <c r="CL87" s="4"/>
      <c r="CM87" s="4"/>
      <c r="CN87" s="4"/>
      <c r="CO87" s="4"/>
      <c r="CP87" s="4"/>
      <c r="CQ87" s="4"/>
      <c r="CR87" s="4"/>
      <c r="CS87" s="4"/>
      <c r="CT87" s="4"/>
      <c r="CU87" s="4"/>
      <c r="CV87" s="4"/>
      <c r="CW87" s="4"/>
      <c r="CX87" s="4"/>
      <c r="CY87" s="4"/>
      <c r="CZ87" s="4"/>
      <c r="DA87" s="4"/>
      <c r="DB87" s="4"/>
      <c r="DC87" s="4"/>
      <c r="DD87" s="4"/>
      <c r="DE87" s="4"/>
      <c r="DF87" s="4"/>
      <c r="DG87" s="4"/>
      <c r="DH87" s="4"/>
      <c r="DI87" s="4"/>
      <c r="DJ87" s="4"/>
      <c r="DK87" s="4"/>
      <c r="DL87" s="4"/>
      <c r="DM87" s="4"/>
      <c r="DN87" s="4"/>
      <c r="DO87" s="4"/>
      <c r="DP87" s="4"/>
      <c r="DQ87" s="4"/>
      <c r="DR87" s="4"/>
      <c r="DS87" s="4"/>
      <c r="DT87" s="4"/>
      <c r="DU87" s="4"/>
      <c r="DV87" s="4"/>
      <c r="DW87" s="4"/>
      <c r="DX87" s="4"/>
    </row>
    <row r="88" spans="1:128" x14ac:dyDescent="0.3">
      <c r="A88" s="4">
        <v>85</v>
      </c>
      <c r="B88" s="4" t="s">
        <v>1558</v>
      </c>
      <c r="C88" s="5">
        <v>42564</v>
      </c>
      <c r="D88" s="4" t="s">
        <v>131</v>
      </c>
      <c r="E88" s="4" t="s">
        <v>1636</v>
      </c>
      <c r="F88" s="4" t="s">
        <v>485</v>
      </c>
      <c r="G88" s="4" t="s">
        <v>53</v>
      </c>
      <c r="H88" s="4" t="s">
        <v>1560</v>
      </c>
      <c r="I88" s="4" t="s">
        <v>67</v>
      </c>
      <c r="J88" s="4" t="s">
        <v>1365</v>
      </c>
      <c r="K88" s="4" t="s">
        <v>56</v>
      </c>
      <c r="L88" s="4" t="s">
        <v>107</v>
      </c>
      <c r="M88" s="4" t="s">
        <v>1474</v>
      </c>
      <c r="N88" s="4">
        <v>2</v>
      </c>
      <c r="O88" s="4" t="s">
        <v>486</v>
      </c>
      <c r="P88" s="4">
        <v>2</v>
      </c>
      <c r="Q88" s="4">
        <v>0</v>
      </c>
      <c r="R88" s="4" t="s">
        <v>485</v>
      </c>
      <c r="S88" s="4" t="s">
        <v>67</v>
      </c>
      <c r="T88" s="4" t="s">
        <v>67</v>
      </c>
      <c r="U88" s="4">
        <v>1</v>
      </c>
      <c r="V88" s="4" t="s">
        <v>487</v>
      </c>
      <c r="W88" s="4">
        <v>0</v>
      </c>
      <c r="X88" s="4">
        <v>1</v>
      </c>
      <c r="Y88" s="4">
        <v>0</v>
      </c>
      <c r="Z88" s="4">
        <v>0</v>
      </c>
      <c r="AA88" s="4">
        <v>0</v>
      </c>
      <c r="AB88" s="4">
        <v>0</v>
      </c>
      <c r="AC88" s="4" t="s">
        <v>1034</v>
      </c>
      <c r="AD88" s="4" t="s">
        <v>874</v>
      </c>
      <c r="AE88" s="4" t="s">
        <v>75</v>
      </c>
      <c r="AF88" s="4" t="s">
        <v>75</v>
      </c>
      <c r="AG88" s="4" t="s">
        <v>1573</v>
      </c>
      <c r="AH88" s="4" t="s">
        <v>1641</v>
      </c>
      <c r="AI88" s="4" t="s">
        <v>238</v>
      </c>
      <c r="AJ88" s="4" t="s">
        <v>66</v>
      </c>
      <c r="AK88" s="4" t="s">
        <v>489</v>
      </c>
      <c r="AL88" s="4" t="s">
        <v>488</v>
      </c>
      <c r="AM88" s="2" t="s">
        <v>1035</v>
      </c>
      <c r="AN88" s="4" t="s">
        <v>488</v>
      </c>
      <c r="AO88" s="4"/>
      <c r="AP88" s="4"/>
      <c r="AQ88" s="4"/>
      <c r="AR88" s="4"/>
      <c r="AS88" s="4"/>
      <c r="AT88" s="4"/>
      <c r="AU88" s="4"/>
      <c r="AV88" s="4"/>
      <c r="AW88" s="4"/>
      <c r="AX88" s="4"/>
      <c r="AY88" s="4"/>
      <c r="AZ88" s="4"/>
      <c r="BA88" s="4"/>
      <c r="BB88" s="4"/>
      <c r="BC88" s="4"/>
      <c r="BD88" s="4"/>
      <c r="BE88" s="4"/>
      <c r="BF88" s="4"/>
      <c r="BG88" s="4"/>
      <c r="BH88" s="4"/>
      <c r="BI88" s="4"/>
      <c r="BJ88" s="4"/>
      <c r="BK88" s="4"/>
      <c r="BL88" s="4"/>
      <c r="BM88" s="4"/>
      <c r="BN88" s="4"/>
      <c r="BO88" s="4"/>
      <c r="BP88" s="4"/>
      <c r="BQ88" s="4"/>
      <c r="BR88" s="4"/>
      <c r="BS88" s="4"/>
      <c r="BT88" s="4"/>
      <c r="BU88" s="4"/>
      <c r="BV88" s="4"/>
      <c r="BW88" s="4"/>
      <c r="BX88" s="4"/>
      <c r="BY88" s="4"/>
      <c r="BZ88" s="4"/>
      <c r="CA88" s="4"/>
      <c r="CB88" s="4"/>
      <c r="CC88" s="4"/>
      <c r="CD88" s="4"/>
      <c r="CE88" s="4"/>
      <c r="CF88" s="4"/>
      <c r="CG88" s="4"/>
      <c r="CH88" s="4"/>
      <c r="CI88" s="4"/>
      <c r="CJ88" s="4"/>
      <c r="CK88" s="4"/>
      <c r="CL88" s="4"/>
      <c r="CM88" s="4"/>
      <c r="CN88" s="4"/>
      <c r="CO88" s="4"/>
      <c r="CP88" s="4"/>
      <c r="CQ88" s="4"/>
      <c r="CR88" s="4"/>
      <c r="CS88" s="4"/>
      <c r="CT88" s="4"/>
      <c r="CU88" s="4"/>
      <c r="CV88" s="4"/>
      <c r="CW88" s="4"/>
      <c r="CX88" s="4"/>
      <c r="CY88" s="4"/>
      <c r="CZ88" s="4"/>
      <c r="DA88" s="4"/>
      <c r="DB88" s="4"/>
      <c r="DC88" s="4"/>
      <c r="DD88" s="4"/>
      <c r="DE88" s="4"/>
      <c r="DF88" s="4"/>
      <c r="DG88" s="4"/>
      <c r="DH88" s="4"/>
      <c r="DI88" s="4"/>
      <c r="DJ88" s="4"/>
      <c r="DK88" s="4"/>
      <c r="DL88" s="4"/>
      <c r="DM88" s="4"/>
      <c r="DN88" s="4"/>
      <c r="DO88" s="4"/>
      <c r="DP88" s="4"/>
      <c r="DQ88" s="4"/>
      <c r="DR88" s="4"/>
      <c r="DS88" s="4"/>
      <c r="DT88" s="4"/>
      <c r="DU88" s="4"/>
      <c r="DV88" s="4"/>
      <c r="DW88" s="4"/>
      <c r="DX88" s="4"/>
    </row>
    <row r="89" spans="1:128" x14ac:dyDescent="0.3">
      <c r="A89" s="4">
        <v>86</v>
      </c>
      <c r="B89" s="4" t="s">
        <v>1558</v>
      </c>
      <c r="C89" s="5">
        <v>42565</v>
      </c>
      <c r="D89" s="4" t="s">
        <v>198</v>
      </c>
      <c r="E89" s="4" t="s">
        <v>1517</v>
      </c>
      <c r="F89" s="4" t="s">
        <v>1186</v>
      </c>
      <c r="G89" s="4" t="s">
        <v>53</v>
      </c>
      <c r="H89" s="4" t="s">
        <v>1560</v>
      </c>
      <c r="I89" s="4" t="s">
        <v>67</v>
      </c>
      <c r="J89" s="4" t="s">
        <v>1365</v>
      </c>
      <c r="K89" s="4" t="s">
        <v>56</v>
      </c>
      <c r="L89" s="4" t="s">
        <v>107</v>
      </c>
      <c r="M89" s="4" t="s">
        <v>1468</v>
      </c>
      <c r="N89" s="4">
        <v>1</v>
      </c>
      <c r="O89" s="4" t="s">
        <v>1187</v>
      </c>
      <c r="P89" s="4">
        <v>1</v>
      </c>
      <c r="Q89" s="4">
        <v>0</v>
      </c>
      <c r="R89" s="4" t="s">
        <v>198</v>
      </c>
      <c r="S89" s="4" t="s">
        <v>794</v>
      </c>
      <c r="T89" s="4" t="s">
        <v>794</v>
      </c>
      <c r="U89" s="4">
        <v>52</v>
      </c>
      <c r="V89" s="4" t="s">
        <v>178</v>
      </c>
      <c r="W89" s="4">
        <v>0</v>
      </c>
      <c r="X89" s="4">
        <v>52</v>
      </c>
      <c r="Y89" s="4">
        <v>0</v>
      </c>
      <c r="Z89" s="4">
        <v>0</v>
      </c>
      <c r="AA89" s="4">
        <v>0</v>
      </c>
      <c r="AB89" s="4">
        <v>0</v>
      </c>
      <c r="AC89" s="4" t="s">
        <v>238</v>
      </c>
      <c r="AD89" s="4" t="s">
        <v>874</v>
      </c>
      <c r="AE89" s="4" t="s">
        <v>75</v>
      </c>
      <c r="AF89" s="4" t="s">
        <v>75</v>
      </c>
      <c r="AG89" s="4" t="s">
        <v>1573</v>
      </c>
      <c r="AH89" s="4" t="s">
        <v>1642</v>
      </c>
      <c r="AI89" s="4" t="s">
        <v>1188</v>
      </c>
      <c r="AJ89" s="4" t="s">
        <v>66</v>
      </c>
      <c r="AK89" s="4" t="s">
        <v>1189</v>
      </c>
      <c r="AL89" s="2" t="s">
        <v>1190</v>
      </c>
      <c r="AM89" s="2" t="s">
        <v>1191</v>
      </c>
      <c r="AN89" s="2" t="s">
        <v>1192</v>
      </c>
      <c r="AO89" s="2" t="s">
        <v>1193</v>
      </c>
      <c r="AP89" s="2" t="s">
        <v>1196</v>
      </c>
      <c r="AQ89" s="4"/>
      <c r="AR89" s="4"/>
      <c r="AS89" s="4"/>
      <c r="AT89" s="4"/>
      <c r="AU89" s="4"/>
      <c r="AV89" s="4"/>
      <c r="AW89" s="4"/>
      <c r="AX89" s="4"/>
      <c r="AY89" s="4"/>
      <c r="AZ89" s="4"/>
      <c r="BA89" s="4"/>
      <c r="BB89" s="4"/>
      <c r="BC89" s="4"/>
      <c r="BD89" s="4"/>
      <c r="BE89" s="4"/>
      <c r="BF89" s="4"/>
      <c r="BG89" s="4"/>
      <c r="BH89" s="4"/>
      <c r="BI89" s="4"/>
      <c r="BJ89" s="4"/>
      <c r="BK89" s="4"/>
      <c r="BL89" s="4"/>
      <c r="BM89" s="4"/>
      <c r="BN89" s="4"/>
      <c r="BO89" s="4"/>
      <c r="BP89" s="4"/>
      <c r="BQ89" s="4"/>
      <c r="BR89" s="4"/>
      <c r="BS89" s="4"/>
      <c r="BT89" s="4"/>
      <c r="BU89" s="4"/>
      <c r="BV89" s="4"/>
      <c r="BW89" s="4"/>
      <c r="BX89" s="4"/>
      <c r="BY89" s="4"/>
      <c r="BZ89" s="4"/>
      <c r="CA89" s="4"/>
      <c r="CB89" s="4"/>
      <c r="CC89" s="4"/>
      <c r="CD89" s="4"/>
      <c r="CE89" s="4"/>
      <c r="CF89" s="4"/>
      <c r="CG89" s="4"/>
      <c r="CH89" s="4"/>
      <c r="CI89" s="4"/>
      <c r="CJ89" s="4"/>
      <c r="CK89" s="4"/>
      <c r="CL89" s="4"/>
      <c r="CM89" s="4"/>
      <c r="CN89" s="4"/>
      <c r="CO89" s="4"/>
      <c r="CP89" s="4"/>
      <c r="CQ89" s="4"/>
      <c r="CR89" s="4"/>
      <c r="CS89" s="4"/>
      <c r="CT89" s="4"/>
      <c r="CU89" s="4"/>
      <c r="CV89" s="4"/>
      <c r="CW89" s="4"/>
      <c r="CX89" s="4"/>
      <c r="CY89" s="4"/>
      <c r="CZ89" s="4"/>
      <c r="DA89" s="4"/>
      <c r="DB89" s="4"/>
      <c r="DC89" s="4"/>
      <c r="DD89" s="4"/>
      <c r="DE89" s="4"/>
      <c r="DF89" s="4"/>
      <c r="DG89" s="4"/>
      <c r="DH89" s="4"/>
      <c r="DI89" s="4"/>
      <c r="DJ89" s="4"/>
      <c r="DK89" s="4"/>
      <c r="DL89" s="4"/>
      <c r="DM89" s="4"/>
      <c r="DN89" s="4"/>
      <c r="DO89" s="4"/>
      <c r="DP89" s="4"/>
      <c r="DQ89" s="4"/>
      <c r="DR89" s="4"/>
      <c r="DS89" s="4"/>
      <c r="DT89" s="4"/>
      <c r="DU89" s="4"/>
      <c r="DV89" s="4"/>
      <c r="DW89" s="4"/>
      <c r="DX89" s="4"/>
    </row>
    <row r="90" spans="1:128" x14ac:dyDescent="0.3">
      <c r="A90" s="4">
        <v>87</v>
      </c>
      <c r="B90" s="4" t="s">
        <v>1558</v>
      </c>
      <c r="C90" s="5">
        <v>42565</v>
      </c>
      <c r="D90" s="4" t="s">
        <v>55</v>
      </c>
      <c r="E90" s="4" t="s">
        <v>1636</v>
      </c>
      <c r="F90" s="4" t="s">
        <v>277</v>
      </c>
      <c r="G90" s="4" t="s">
        <v>53</v>
      </c>
      <c r="H90" s="4" t="s">
        <v>1560</v>
      </c>
      <c r="I90" s="4" t="s">
        <v>67</v>
      </c>
      <c r="J90" s="4" t="s">
        <v>1561</v>
      </c>
      <c r="K90" s="4" t="s">
        <v>122</v>
      </c>
      <c r="L90" s="4" t="s">
        <v>107</v>
      </c>
      <c r="M90" s="4" t="s">
        <v>1468</v>
      </c>
      <c r="N90" s="4">
        <v>1</v>
      </c>
      <c r="O90" s="4" t="s">
        <v>238</v>
      </c>
      <c r="P90" s="4">
        <v>1</v>
      </c>
      <c r="Q90" s="4">
        <v>0</v>
      </c>
      <c r="R90" s="4" t="s">
        <v>55</v>
      </c>
      <c r="S90" s="4" t="s">
        <v>1482</v>
      </c>
      <c r="T90" s="4" t="s">
        <v>1482</v>
      </c>
      <c r="U90" s="4">
        <v>3</v>
      </c>
      <c r="V90" s="4" t="s">
        <v>238</v>
      </c>
      <c r="W90" s="4">
        <v>1</v>
      </c>
      <c r="X90" s="4">
        <v>2</v>
      </c>
      <c r="Y90" s="4">
        <v>0</v>
      </c>
      <c r="Z90" s="4">
        <v>0</v>
      </c>
      <c r="AA90" s="4">
        <v>0</v>
      </c>
      <c r="AB90" s="4">
        <v>0</v>
      </c>
      <c r="AC90" s="4" t="s">
        <v>238</v>
      </c>
      <c r="AD90" s="4" t="s">
        <v>874</v>
      </c>
      <c r="AE90" s="4" t="s">
        <v>238</v>
      </c>
      <c r="AF90" s="4" t="s">
        <v>238</v>
      </c>
      <c r="AG90" s="4" t="s">
        <v>238</v>
      </c>
      <c r="AH90" s="4" t="s">
        <v>238</v>
      </c>
      <c r="AI90" s="4" t="s">
        <v>238</v>
      </c>
      <c r="AJ90" s="4" t="s">
        <v>65</v>
      </c>
      <c r="AK90" s="4" t="s">
        <v>667</v>
      </c>
      <c r="AL90" s="2" t="s">
        <v>668</v>
      </c>
      <c r="AM90" s="2" t="s">
        <v>671</v>
      </c>
      <c r="AN90" s="2" t="s">
        <v>714</v>
      </c>
      <c r="AO90" s="2" t="s">
        <v>715</v>
      </c>
      <c r="AP90" s="2" t="s">
        <v>719</v>
      </c>
      <c r="AQ90" s="2" t="s">
        <v>1195</v>
      </c>
      <c r="AR90" s="4" t="s">
        <v>1203</v>
      </c>
      <c r="AS90" s="4" t="s">
        <v>1203</v>
      </c>
      <c r="AT90" s="2" t="s">
        <v>1204</v>
      </c>
      <c r="AU90" s="2" t="s">
        <v>1274</v>
      </c>
      <c r="AV90" s="2" t="s">
        <v>1275</v>
      </c>
      <c r="AW90" s="2" t="s">
        <v>671</v>
      </c>
      <c r="AX90" s="4"/>
      <c r="AY90" s="4"/>
      <c r="AZ90" s="4"/>
      <c r="BA90" s="4"/>
      <c r="BB90" s="4"/>
      <c r="BC90" s="4"/>
      <c r="BD90" s="4"/>
      <c r="BE90" s="4"/>
      <c r="BF90" s="4"/>
      <c r="BG90" s="4"/>
      <c r="BH90" s="4"/>
      <c r="BI90" s="4"/>
      <c r="BJ90" s="4"/>
      <c r="BK90" s="4"/>
      <c r="BL90" s="4"/>
      <c r="BM90" s="4"/>
      <c r="BN90" s="4"/>
      <c r="BO90" s="4"/>
      <c r="BP90" s="4"/>
      <c r="BQ90" s="4"/>
      <c r="BR90" s="4"/>
      <c r="BS90" s="4"/>
      <c r="BT90" s="4"/>
      <c r="BU90" s="4"/>
      <c r="BV90" s="4"/>
      <c r="BW90" s="4"/>
      <c r="BX90" s="4"/>
      <c r="BY90" s="4"/>
      <c r="BZ90" s="4"/>
      <c r="CA90" s="4"/>
      <c r="CB90" s="4"/>
      <c r="CC90" s="4"/>
      <c r="CD90" s="4"/>
      <c r="CE90" s="4"/>
      <c r="CF90" s="4"/>
      <c r="CG90" s="4"/>
      <c r="CH90" s="4"/>
      <c r="CI90" s="4"/>
      <c r="CJ90" s="4"/>
      <c r="CK90" s="4"/>
      <c r="CL90" s="4"/>
      <c r="CM90" s="4"/>
      <c r="CN90" s="4"/>
      <c r="CO90" s="4"/>
      <c r="CP90" s="4"/>
      <c r="CQ90" s="4"/>
      <c r="CR90" s="4"/>
      <c r="CS90" s="4"/>
      <c r="CT90" s="4"/>
      <c r="CU90" s="4"/>
      <c r="CV90" s="4"/>
      <c r="CW90" s="4"/>
      <c r="CX90" s="4"/>
      <c r="CY90" s="4"/>
      <c r="CZ90" s="4"/>
      <c r="DA90" s="4"/>
      <c r="DB90" s="4"/>
      <c r="DC90" s="4"/>
      <c r="DD90" s="4"/>
      <c r="DE90" s="4"/>
      <c r="DF90" s="4"/>
      <c r="DG90" s="4"/>
      <c r="DH90" s="4"/>
      <c r="DI90" s="4"/>
      <c r="DJ90" s="4"/>
      <c r="DK90" s="4"/>
      <c r="DL90" s="4"/>
      <c r="DM90" s="4"/>
      <c r="DN90" s="4"/>
      <c r="DO90" s="4"/>
      <c r="DP90" s="4"/>
      <c r="DQ90" s="4"/>
      <c r="DR90" s="4"/>
      <c r="DS90" s="4"/>
      <c r="DT90" s="4"/>
      <c r="DU90" s="4"/>
      <c r="DV90" s="4"/>
      <c r="DW90" s="4"/>
      <c r="DX90" s="4"/>
    </row>
    <row r="91" spans="1:128" x14ac:dyDescent="0.3">
      <c r="A91" s="4">
        <v>88</v>
      </c>
      <c r="B91" s="4" t="s">
        <v>1558</v>
      </c>
      <c r="C91" s="5">
        <v>42568</v>
      </c>
      <c r="D91" s="4" t="s">
        <v>131</v>
      </c>
      <c r="E91" s="4" t="s">
        <v>1636</v>
      </c>
      <c r="F91" s="4" t="s">
        <v>460</v>
      </c>
      <c r="G91" s="4" t="s">
        <v>53</v>
      </c>
      <c r="H91" s="4" t="s">
        <v>1560</v>
      </c>
      <c r="I91" s="4" t="s">
        <v>67</v>
      </c>
      <c r="J91" s="4" t="s">
        <v>1365</v>
      </c>
      <c r="K91" s="4" t="s">
        <v>56</v>
      </c>
      <c r="L91" s="4" t="s">
        <v>107</v>
      </c>
      <c r="M91" s="4" t="s">
        <v>1473</v>
      </c>
      <c r="N91" s="4">
        <v>4</v>
      </c>
      <c r="O91" s="4" t="s">
        <v>925</v>
      </c>
      <c r="P91" s="4">
        <v>3</v>
      </c>
      <c r="Q91" s="4">
        <v>1</v>
      </c>
      <c r="R91" s="4" t="s">
        <v>461</v>
      </c>
      <c r="S91" s="4" t="s">
        <v>919</v>
      </c>
      <c r="T91" s="4" t="s">
        <v>919</v>
      </c>
      <c r="U91" s="4">
        <v>1</v>
      </c>
      <c r="V91" s="4" t="s">
        <v>924</v>
      </c>
      <c r="W91" s="4">
        <v>1</v>
      </c>
      <c r="X91" s="4">
        <v>0</v>
      </c>
      <c r="Y91" s="4">
        <v>0</v>
      </c>
      <c r="Z91" s="4">
        <v>0</v>
      </c>
      <c r="AA91" s="4">
        <v>0</v>
      </c>
      <c r="AB91" s="4">
        <v>0</v>
      </c>
      <c r="AC91" s="4" t="s">
        <v>923</v>
      </c>
      <c r="AD91" s="4" t="s">
        <v>79</v>
      </c>
      <c r="AE91" s="4" t="s">
        <v>75</v>
      </c>
      <c r="AF91" s="4" t="s">
        <v>75</v>
      </c>
      <c r="AG91" s="4" t="s">
        <v>238</v>
      </c>
      <c r="AH91" s="4" t="s">
        <v>238</v>
      </c>
      <c r="AI91" s="4" t="s">
        <v>238</v>
      </c>
      <c r="AJ91" s="4" t="s">
        <v>66</v>
      </c>
      <c r="AK91" s="4" t="s">
        <v>920</v>
      </c>
      <c r="AL91" s="2" t="s">
        <v>921</v>
      </c>
      <c r="AM91" s="2" t="s">
        <v>922</v>
      </c>
      <c r="AN91" s="2" t="s">
        <v>926</v>
      </c>
      <c r="AO91" s="4" t="s">
        <v>927</v>
      </c>
      <c r="AP91" s="4" t="s">
        <v>928</v>
      </c>
      <c r="AQ91" s="4" t="s">
        <v>462</v>
      </c>
      <c r="AR91" s="4"/>
      <c r="AS91" s="4"/>
      <c r="AT91" s="4"/>
      <c r="AU91" s="4"/>
      <c r="AV91" s="4"/>
      <c r="AW91" s="4"/>
      <c r="AX91" s="4"/>
      <c r="AY91" s="4"/>
      <c r="AZ91" s="4"/>
      <c r="BA91" s="4"/>
      <c r="BB91" s="4"/>
      <c r="BC91" s="4"/>
      <c r="BD91" s="4"/>
      <c r="BE91" s="4"/>
      <c r="BF91" s="4"/>
      <c r="BG91" s="4"/>
      <c r="BH91" s="4"/>
      <c r="BI91" s="4"/>
      <c r="BJ91" s="4"/>
      <c r="BK91" s="4"/>
      <c r="BL91" s="4"/>
      <c r="BM91" s="4"/>
      <c r="BN91" s="4"/>
      <c r="BO91" s="4"/>
      <c r="BP91" s="4"/>
      <c r="BQ91" s="4"/>
      <c r="BR91" s="4"/>
      <c r="BS91" s="4"/>
      <c r="BT91" s="4"/>
      <c r="BU91" s="4"/>
      <c r="BV91" s="4"/>
      <c r="BW91" s="4"/>
      <c r="BX91" s="4"/>
      <c r="BY91" s="4"/>
      <c r="BZ91" s="4"/>
      <c r="CA91" s="4"/>
      <c r="CB91" s="4"/>
      <c r="CC91" s="4"/>
      <c r="CD91" s="4"/>
      <c r="CE91" s="4"/>
      <c r="CF91" s="4"/>
      <c r="CG91" s="4"/>
      <c r="CH91" s="4"/>
      <c r="CI91" s="4"/>
      <c r="CJ91" s="4"/>
      <c r="CK91" s="4"/>
      <c r="CL91" s="4"/>
      <c r="CM91" s="4"/>
      <c r="CN91" s="4"/>
      <c r="CO91" s="4"/>
      <c r="CP91" s="4"/>
      <c r="CQ91" s="4"/>
      <c r="CR91" s="4"/>
      <c r="CS91" s="4"/>
      <c r="CT91" s="4"/>
      <c r="CU91" s="4"/>
      <c r="CV91" s="4"/>
      <c r="CW91" s="4"/>
      <c r="CX91" s="4"/>
      <c r="CY91" s="4"/>
      <c r="CZ91" s="4"/>
      <c r="DA91" s="4"/>
      <c r="DB91" s="4"/>
      <c r="DC91" s="4"/>
      <c r="DD91" s="4"/>
      <c r="DE91" s="4"/>
      <c r="DF91" s="4"/>
      <c r="DG91" s="4"/>
      <c r="DH91" s="4"/>
      <c r="DI91" s="4"/>
      <c r="DJ91" s="4"/>
      <c r="DK91" s="4"/>
      <c r="DL91" s="4"/>
      <c r="DM91" s="4"/>
      <c r="DN91" s="4"/>
      <c r="DO91" s="4"/>
      <c r="DP91" s="4"/>
      <c r="DQ91" s="4"/>
      <c r="DR91" s="4"/>
      <c r="DS91" s="4"/>
      <c r="DT91" s="4"/>
      <c r="DU91" s="4"/>
      <c r="DV91" s="4"/>
      <c r="DW91" s="4"/>
      <c r="DX91" s="4"/>
    </row>
    <row r="92" spans="1:128" x14ac:dyDescent="0.3">
      <c r="A92" s="4">
        <v>89</v>
      </c>
      <c r="B92" s="4" t="s">
        <v>1558</v>
      </c>
      <c r="C92" s="5">
        <v>42570</v>
      </c>
      <c r="D92" s="4" t="s">
        <v>55</v>
      </c>
      <c r="E92" s="4" t="s">
        <v>1636</v>
      </c>
      <c r="F92" s="4" t="s">
        <v>237</v>
      </c>
      <c r="G92" s="4" t="s">
        <v>53</v>
      </c>
      <c r="H92" s="4" t="s">
        <v>1560</v>
      </c>
      <c r="I92" s="4" t="s">
        <v>67</v>
      </c>
      <c r="J92" s="4" t="s">
        <v>1365</v>
      </c>
      <c r="K92" s="4" t="s">
        <v>56</v>
      </c>
      <c r="L92" s="4" t="s">
        <v>107</v>
      </c>
      <c r="M92" s="4" t="s">
        <v>1474</v>
      </c>
      <c r="N92" s="4">
        <v>2</v>
      </c>
      <c r="O92" s="4" t="s">
        <v>455</v>
      </c>
      <c r="P92" s="4">
        <v>1</v>
      </c>
      <c r="Q92" s="4">
        <v>1</v>
      </c>
      <c r="R92" s="4" t="s">
        <v>237</v>
      </c>
      <c r="S92" s="4" t="s">
        <v>63</v>
      </c>
      <c r="T92" s="4" t="s">
        <v>63</v>
      </c>
      <c r="U92" s="4">
        <v>1</v>
      </c>
      <c r="V92" s="4" t="s">
        <v>456</v>
      </c>
      <c r="W92" s="4">
        <v>1</v>
      </c>
      <c r="X92" s="4">
        <v>0</v>
      </c>
      <c r="Y92" s="4">
        <v>0</v>
      </c>
      <c r="Z92" s="4">
        <v>0</v>
      </c>
      <c r="AA92" s="4">
        <v>0</v>
      </c>
      <c r="AB92" s="4">
        <v>0</v>
      </c>
      <c r="AC92" s="4" t="s">
        <v>1523</v>
      </c>
      <c r="AD92" s="4" t="s">
        <v>79</v>
      </c>
      <c r="AE92" s="4" t="s">
        <v>75</v>
      </c>
      <c r="AF92" s="4" t="s">
        <v>75</v>
      </c>
      <c r="AG92" s="4" t="s">
        <v>238</v>
      </c>
      <c r="AH92" s="4" t="s">
        <v>238</v>
      </c>
      <c r="AI92" s="4" t="s">
        <v>238</v>
      </c>
      <c r="AJ92" s="4" t="s">
        <v>66</v>
      </c>
      <c r="AK92" s="4" t="s">
        <v>457</v>
      </c>
      <c r="AL92" s="4" t="s">
        <v>458</v>
      </c>
      <c r="AM92" s="2" t="s">
        <v>934</v>
      </c>
      <c r="AN92" s="4" t="s">
        <v>458</v>
      </c>
      <c r="AO92" s="2" t="s">
        <v>934</v>
      </c>
      <c r="AP92" s="4" t="s">
        <v>458</v>
      </c>
      <c r="AQ92" s="4"/>
      <c r="AR92" s="4"/>
      <c r="AS92" s="4"/>
      <c r="AT92" s="4"/>
      <c r="AU92" s="4"/>
      <c r="AV92" s="4"/>
      <c r="AW92" s="4"/>
      <c r="AX92" s="4"/>
      <c r="AY92" s="4"/>
      <c r="AZ92" s="4"/>
      <c r="BA92" s="4"/>
      <c r="BB92" s="4"/>
      <c r="BC92" s="4"/>
      <c r="BD92" s="4"/>
      <c r="BE92" s="4"/>
      <c r="BF92" s="4"/>
      <c r="BG92" s="4"/>
      <c r="BH92" s="4"/>
      <c r="BI92" s="4"/>
      <c r="BJ92" s="4"/>
      <c r="BK92" s="4"/>
      <c r="BL92" s="4"/>
      <c r="BM92" s="4"/>
      <c r="BN92" s="4"/>
      <c r="BO92" s="4"/>
      <c r="BP92" s="4"/>
      <c r="BQ92" s="4"/>
      <c r="BR92" s="4"/>
      <c r="BS92" s="4"/>
      <c r="BT92" s="4"/>
      <c r="BU92" s="4"/>
      <c r="BV92" s="4"/>
      <c r="BW92" s="4"/>
      <c r="BX92" s="4"/>
      <c r="BY92" s="4"/>
      <c r="BZ92" s="4"/>
      <c r="CA92" s="4"/>
      <c r="CB92" s="4"/>
      <c r="CC92" s="4"/>
      <c r="CD92" s="4"/>
      <c r="CE92" s="4"/>
      <c r="CF92" s="4"/>
      <c r="CG92" s="4"/>
      <c r="CH92" s="4"/>
      <c r="CI92" s="4"/>
      <c r="CJ92" s="4"/>
      <c r="CK92" s="4"/>
      <c r="CL92" s="4"/>
      <c r="CM92" s="4"/>
      <c r="CN92" s="4"/>
      <c r="CO92" s="4"/>
      <c r="CP92" s="4"/>
      <c r="CQ92" s="4"/>
      <c r="CR92" s="4"/>
      <c r="CS92" s="4"/>
      <c r="CT92" s="4"/>
      <c r="CU92" s="4"/>
      <c r="CV92" s="4"/>
      <c r="CW92" s="4"/>
      <c r="CX92" s="4"/>
      <c r="CY92" s="4"/>
      <c r="CZ92" s="4"/>
      <c r="DA92" s="4"/>
      <c r="DB92" s="4"/>
      <c r="DC92" s="4"/>
      <c r="DD92" s="4"/>
      <c r="DE92" s="4"/>
      <c r="DF92" s="4"/>
      <c r="DG92" s="4"/>
      <c r="DH92" s="4"/>
      <c r="DI92" s="4"/>
      <c r="DJ92" s="4"/>
      <c r="DK92" s="4"/>
      <c r="DL92" s="4"/>
      <c r="DM92" s="4"/>
      <c r="DN92" s="4"/>
      <c r="DO92" s="4"/>
      <c r="DP92" s="4"/>
      <c r="DQ92" s="4"/>
      <c r="DR92" s="4"/>
      <c r="DS92" s="4"/>
      <c r="DT92" s="4"/>
      <c r="DU92" s="4"/>
      <c r="DV92" s="4"/>
      <c r="DW92" s="4"/>
      <c r="DX92" s="4"/>
    </row>
    <row r="93" spans="1:128" x14ac:dyDescent="0.3">
      <c r="A93" s="4">
        <v>90</v>
      </c>
      <c r="B93" s="4" t="s">
        <v>1558</v>
      </c>
      <c r="C93" s="5">
        <v>42570</v>
      </c>
      <c r="D93" s="4" t="s">
        <v>55</v>
      </c>
      <c r="E93" s="4" t="s">
        <v>1636</v>
      </c>
      <c r="F93" s="4" t="s">
        <v>238</v>
      </c>
      <c r="G93" s="4" t="s">
        <v>53</v>
      </c>
      <c r="H93" s="4" t="s">
        <v>1560</v>
      </c>
      <c r="I93" s="4" t="s">
        <v>67</v>
      </c>
      <c r="J93" s="4" t="s">
        <v>1561</v>
      </c>
      <c r="K93" s="4" t="s">
        <v>122</v>
      </c>
      <c r="L93" s="4" t="s">
        <v>107</v>
      </c>
      <c r="M93" s="4" t="s">
        <v>1468</v>
      </c>
      <c r="N93" s="4">
        <v>1</v>
      </c>
      <c r="O93" s="4" t="s">
        <v>238</v>
      </c>
      <c r="P93" s="4">
        <v>1</v>
      </c>
      <c r="Q93" s="4">
        <v>0</v>
      </c>
      <c r="R93" s="4" t="s">
        <v>55</v>
      </c>
      <c r="S93" s="4" t="s">
        <v>1482</v>
      </c>
      <c r="T93" s="4" t="s">
        <v>786</v>
      </c>
      <c r="U93" s="4">
        <v>2</v>
      </c>
      <c r="V93" s="4" t="s">
        <v>709</v>
      </c>
      <c r="W93" s="4">
        <v>2</v>
      </c>
      <c r="X93" s="4">
        <v>0</v>
      </c>
      <c r="Y93" s="4">
        <v>0</v>
      </c>
      <c r="Z93" s="4">
        <v>0</v>
      </c>
      <c r="AA93" s="4">
        <v>0</v>
      </c>
      <c r="AB93" s="4">
        <v>0</v>
      </c>
      <c r="AC93" s="4" t="s">
        <v>658</v>
      </c>
      <c r="AD93" s="4" t="s">
        <v>79</v>
      </c>
      <c r="AE93" s="4" t="s">
        <v>238</v>
      </c>
      <c r="AF93" s="4" t="s">
        <v>238</v>
      </c>
      <c r="AG93" s="4" t="s">
        <v>238</v>
      </c>
      <c r="AH93" s="4" t="s">
        <v>238</v>
      </c>
      <c r="AI93" s="4" t="s">
        <v>238</v>
      </c>
      <c r="AJ93" s="4" t="s">
        <v>65</v>
      </c>
      <c r="AK93" s="4" t="s">
        <v>659</v>
      </c>
      <c r="AL93" s="2" t="s">
        <v>660</v>
      </c>
      <c r="AM93" s="2" t="s">
        <v>669</v>
      </c>
      <c r="AN93" s="2" t="s">
        <v>708</v>
      </c>
      <c r="AO93" s="2" t="s">
        <v>867</v>
      </c>
      <c r="AP93" s="2" t="s">
        <v>871</v>
      </c>
      <c r="AQ93" s="2" t="s">
        <v>1150</v>
      </c>
      <c r="AR93" s="2" t="s">
        <v>1152</v>
      </c>
      <c r="AS93" s="4" t="s">
        <v>657</v>
      </c>
      <c r="AT93" s="2" t="s">
        <v>669</v>
      </c>
      <c r="AU93" s="2" t="s">
        <v>660</v>
      </c>
      <c r="AV93" s="2" t="s">
        <v>1219</v>
      </c>
      <c r="AW93" s="2" t="s">
        <v>1220</v>
      </c>
      <c r="AX93" s="2" t="s">
        <v>660</v>
      </c>
      <c r="AY93" s="2" t="s">
        <v>1272</v>
      </c>
      <c r="AZ93" s="4" t="s">
        <v>657</v>
      </c>
      <c r="BA93" s="2" t="s">
        <v>1152</v>
      </c>
      <c r="BB93" s="2" t="s">
        <v>1273</v>
      </c>
      <c r="BC93" s="2" t="s">
        <v>1219</v>
      </c>
      <c r="BD93" s="4"/>
      <c r="BE93" s="4"/>
      <c r="BF93" s="4"/>
      <c r="BG93" s="4"/>
      <c r="BH93" s="4"/>
      <c r="BI93" s="4"/>
      <c r="BJ93" s="4"/>
      <c r="BK93" s="4"/>
      <c r="BL93" s="4"/>
      <c r="BM93" s="4"/>
      <c r="BN93" s="4"/>
      <c r="BO93" s="4"/>
      <c r="BP93" s="4"/>
      <c r="BQ93" s="4"/>
      <c r="BR93" s="4"/>
      <c r="BS93" s="4"/>
      <c r="BT93" s="4"/>
      <c r="BU93" s="4"/>
      <c r="BV93" s="4"/>
      <c r="BW93" s="4"/>
      <c r="BX93" s="4"/>
      <c r="BY93" s="4"/>
      <c r="BZ93" s="4"/>
      <c r="CA93" s="4"/>
      <c r="CB93" s="4"/>
      <c r="CC93" s="4"/>
      <c r="CD93" s="4"/>
      <c r="CE93" s="4"/>
      <c r="CF93" s="4"/>
      <c r="CG93" s="4"/>
      <c r="CH93" s="4"/>
      <c r="CI93" s="4"/>
      <c r="CJ93" s="4"/>
      <c r="CK93" s="4"/>
      <c r="CL93" s="4"/>
      <c r="CM93" s="4"/>
      <c r="CN93" s="4"/>
      <c r="CO93" s="4"/>
      <c r="CP93" s="4"/>
      <c r="CQ93" s="4"/>
      <c r="CR93" s="4"/>
      <c r="CS93" s="4"/>
      <c r="CT93" s="4"/>
      <c r="CU93" s="4"/>
      <c r="CV93" s="4"/>
      <c r="CW93" s="4"/>
      <c r="CX93" s="4"/>
      <c r="CY93" s="4"/>
      <c r="CZ93" s="4"/>
      <c r="DA93" s="4"/>
      <c r="DB93" s="4"/>
      <c r="DC93" s="4"/>
      <c r="DD93" s="4"/>
      <c r="DE93" s="4"/>
      <c r="DF93" s="4"/>
      <c r="DG93" s="4"/>
      <c r="DH93" s="4"/>
      <c r="DI93" s="4"/>
      <c r="DJ93" s="4"/>
      <c r="DK93" s="4"/>
      <c r="DL93" s="4"/>
      <c r="DM93" s="4"/>
      <c r="DN93" s="4"/>
      <c r="DO93" s="4"/>
      <c r="DP93" s="4"/>
      <c r="DQ93" s="4"/>
      <c r="DR93" s="4"/>
      <c r="DS93" s="4"/>
      <c r="DT93" s="4"/>
      <c r="DU93" s="4"/>
      <c r="DV93" s="4"/>
      <c r="DW93" s="4"/>
      <c r="DX93" s="4"/>
    </row>
    <row r="94" spans="1:128" x14ac:dyDescent="0.3">
      <c r="A94" s="4">
        <v>91</v>
      </c>
      <c r="B94" s="4" t="s">
        <v>1558</v>
      </c>
      <c r="C94" s="5">
        <v>42583</v>
      </c>
      <c r="D94" s="4" t="s">
        <v>131</v>
      </c>
      <c r="E94" s="4" t="s">
        <v>1636</v>
      </c>
      <c r="F94" s="4" t="s">
        <v>212</v>
      </c>
      <c r="G94" s="4" t="s">
        <v>53</v>
      </c>
      <c r="H94" s="4" t="s">
        <v>1560</v>
      </c>
      <c r="I94" s="4" t="s">
        <v>67</v>
      </c>
      <c r="J94" s="4" t="s">
        <v>1561</v>
      </c>
      <c r="K94" s="4" t="s">
        <v>56</v>
      </c>
      <c r="L94" s="4" t="s">
        <v>107</v>
      </c>
      <c r="M94" s="4" t="s">
        <v>1473</v>
      </c>
      <c r="N94" s="4">
        <v>3</v>
      </c>
      <c r="O94" s="4" t="s">
        <v>1348</v>
      </c>
      <c r="P94" s="4">
        <v>2</v>
      </c>
      <c r="Q94" s="4">
        <v>1</v>
      </c>
      <c r="R94" s="4" t="s">
        <v>131</v>
      </c>
      <c r="S94" s="4" t="s">
        <v>67</v>
      </c>
      <c r="T94" s="4" t="s">
        <v>67</v>
      </c>
      <c r="U94" s="4">
        <v>1</v>
      </c>
      <c r="V94" s="4" t="s">
        <v>251</v>
      </c>
      <c r="W94" s="4">
        <v>0</v>
      </c>
      <c r="X94" s="4">
        <v>1</v>
      </c>
      <c r="Y94" s="4">
        <v>0</v>
      </c>
      <c r="Z94" s="4">
        <v>0</v>
      </c>
      <c r="AA94" s="4">
        <v>0</v>
      </c>
      <c r="AB94" s="4">
        <v>0</v>
      </c>
      <c r="AC94" s="4" t="s">
        <v>252</v>
      </c>
      <c r="AD94" s="4" t="s">
        <v>79</v>
      </c>
      <c r="AE94" s="4" t="s">
        <v>75</v>
      </c>
      <c r="AF94" s="4" t="s">
        <v>75</v>
      </c>
      <c r="AG94" s="4" t="s">
        <v>238</v>
      </c>
      <c r="AH94" s="4" t="s">
        <v>238</v>
      </c>
      <c r="AI94" s="4" t="s">
        <v>238</v>
      </c>
      <c r="AJ94" s="4" t="s">
        <v>66</v>
      </c>
      <c r="AK94" s="4" t="s">
        <v>253</v>
      </c>
      <c r="AL94" s="2" t="s">
        <v>254</v>
      </c>
      <c r="AM94" s="4" t="s">
        <v>464</v>
      </c>
      <c r="AN94" s="4" t="s">
        <v>465</v>
      </c>
      <c r="AO94" s="4" t="s">
        <v>466</v>
      </c>
      <c r="AP94" s="2" t="s">
        <v>943</v>
      </c>
      <c r="AQ94" s="2" t="s">
        <v>943</v>
      </c>
      <c r="AR94" s="2" t="s">
        <v>943</v>
      </c>
      <c r="AS94" s="4"/>
      <c r="AT94" s="4"/>
      <c r="AU94" s="4"/>
      <c r="AV94" s="4"/>
      <c r="AW94" s="4"/>
      <c r="AX94" s="4"/>
      <c r="AY94" s="4"/>
      <c r="AZ94" s="4"/>
      <c r="BA94" s="4"/>
      <c r="BB94" s="4"/>
      <c r="BC94" s="4"/>
      <c r="BD94" s="4"/>
      <c r="BE94" s="4"/>
      <c r="BF94" s="4"/>
      <c r="BG94" s="4"/>
      <c r="BH94" s="4"/>
      <c r="BI94" s="4"/>
      <c r="BJ94" s="4"/>
      <c r="BK94" s="4"/>
      <c r="BL94" s="4"/>
      <c r="BM94" s="4"/>
      <c r="BN94" s="4"/>
      <c r="BO94" s="4"/>
      <c r="BP94" s="4"/>
      <c r="BQ94" s="4"/>
      <c r="BR94" s="4"/>
      <c r="BS94" s="4"/>
      <c r="BT94" s="4"/>
      <c r="BU94" s="4"/>
      <c r="BV94" s="4"/>
      <c r="BW94" s="4"/>
      <c r="BX94" s="4"/>
      <c r="BY94" s="4"/>
      <c r="BZ94" s="4"/>
      <c r="CA94" s="4"/>
      <c r="CB94" s="4"/>
      <c r="CC94" s="4"/>
      <c r="CD94" s="4"/>
      <c r="CE94" s="4"/>
      <c r="CF94" s="4"/>
      <c r="CG94" s="4"/>
      <c r="CH94" s="4"/>
      <c r="CI94" s="4"/>
      <c r="CJ94" s="4"/>
      <c r="CK94" s="4"/>
      <c r="CL94" s="4"/>
      <c r="CM94" s="4"/>
      <c r="CN94" s="4"/>
      <c r="CO94" s="4"/>
      <c r="CP94" s="4"/>
      <c r="CQ94" s="4"/>
      <c r="CR94" s="4"/>
      <c r="CS94" s="4"/>
      <c r="CT94" s="4"/>
      <c r="CU94" s="4"/>
      <c r="CV94" s="4"/>
      <c r="CW94" s="4"/>
      <c r="CX94" s="4"/>
      <c r="CY94" s="4"/>
      <c r="CZ94" s="4"/>
      <c r="DA94" s="4"/>
      <c r="DB94" s="4"/>
      <c r="DC94" s="4"/>
      <c r="DD94" s="4"/>
      <c r="DE94" s="4"/>
      <c r="DF94" s="4"/>
      <c r="DG94" s="4"/>
      <c r="DH94" s="4"/>
      <c r="DI94" s="4"/>
      <c r="DJ94" s="4"/>
      <c r="DK94" s="4"/>
      <c r="DL94" s="4"/>
      <c r="DM94" s="4"/>
      <c r="DN94" s="4"/>
      <c r="DO94" s="4"/>
      <c r="DP94" s="4"/>
      <c r="DQ94" s="4"/>
      <c r="DR94" s="4"/>
      <c r="DS94" s="4"/>
      <c r="DT94" s="4"/>
      <c r="DU94" s="4"/>
      <c r="DV94" s="4"/>
      <c r="DW94" s="4"/>
      <c r="DX94" s="4"/>
    </row>
    <row r="95" spans="1:128" x14ac:dyDescent="0.3">
      <c r="A95" s="4">
        <v>92</v>
      </c>
      <c r="B95" s="4" t="s">
        <v>1558</v>
      </c>
      <c r="C95" s="5">
        <v>42583</v>
      </c>
      <c r="D95" s="4" t="s">
        <v>55</v>
      </c>
      <c r="E95" s="4" t="s">
        <v>1636</v>
      </c>
      <c r="F95" s="4" t="s">
        <v>61</v>
      </c>
      <c r="G95" s="4" t="s">
        <v>53</v>
      </c>
      <c r="H95" s="4" t="s">
        <v>1560</v>
      </c>
      <c r="I95" s="4" t="s">
        <v>67</v>
      </c>
      <c r="J95" s="4" t="s">
        <v>1365</v>
      </c>
      <c r="K95" s="4" t="s">
        <v>56</v>
      </c>
      <c r="L95" s="4" t="s">
        <v>107</v>
      </c>
      <c r="M95" s="4" t="s">
        <v>1468</v>
      </c>
      <c r="N95" s="4">
        <v>1</v>
      </c>
      <c r="O95" s="4" t="s">
        <v>1524</v>
      </c>
      <c r="P95" s="4">
        <v>1</v>
      </c>
      <c r="Q95" s="4">
        <v>0</v>
      </c>
      <c r="R95" s="4" t="s">
        <v>237</v>
      </c>
      <c r="S95" s="4" t="s">
        <v>67</v>
      </c>
      <c r="T95" s="4" t="s">
        <v>67</v>
      </c>
      <c r="U95" s="4">
        <v>1</v>
      </c>
      <c r="V95" s="4" t="s">
        <v>1525</v>
      </c>
      <c r="W95" s="4">
        <v>1</v>
      </c>
      <c r="X95" s="4">
        <v>0</v>
      </c>
      <c r="Y95" s="4">
        <v>0</v>
      </c>
      <c r="Z95" s="4">
        <v>0</v>
      </c>
      <c r="AA95" s="4">
        <v>0</v>
      </c>
      <c r="AB95" s="4">
        <v>0</v>
      </c>
      <c r="AC95" s="4" t="s">
        <v>238</v>
      </c>
      <c r="AD95" s="4" t="s">
        <v>874</v>
      </c>
      <c r="AE95" s="4" t="s">
        <v>217</v>
      </c>
      <c r="AF95" s="4" t="s">
        <v>217</v>
      </c>
      <c r="AG95" s="4" t="s">
        <v>217</v>
      </c>
      <c r="AH95" s="4" t="s">
        <v>217</v>
      </c>
      <c r="AI95" s="4" t="s">
        <v>238</v>
      </c>
      <c r="AJ95" s="4" t="s">
        <v>66</v>
      </c>
      <c r="AK95" s="4" t="s">
        <v>239</v>
      </c>
      <c r="AL95" s="4" t="s">
        <v>240</v>
      </c>
      <c r="AM95" s="2" t="s">
        <v>241</v>
      </c>
      <c r="AN95" s="2" t="s">
        <v>242</v>
      </c>
      <c r="AO95" s="2" t="s">
        <v>243</v>
      </c>
      <c r="AP95" s="2" t="s">
        <v>244</v>
      </c>
      <c r="AQ95" s="2" t="s">
        <v>245</v>
      </c>
      <c r="AR95" s="4" t="s">
        <v>246</v>
      </c>
      <c r="AS95" s="2" t="s">
        <v>247</v>
      </c>
      <c r="AT95" s="2" t="s">
        <v>248</v>
      </c>
      <c r="AU95" s="4" t="s">
        <v>249</v>
      </c>
      <c r="AV95" s="4" t="s">
        <v>250</v>
      </c>
      <c r="AW95" s="4" t="s">
        <v>255</v>
      </c>
      <c r="AX95" s="4" t="s">
        <v>256</v>
      </c>
      <c r="AY95" s="4" t="s">
        <v>257</v>
      </c>
      <c r="AZ95" s="4" t="s">
        <v>258</v>
      </c>
      <c r="BA95" s="4" t="s">
        <v>240</v>
      </c>
      <c r="BB95" s="4" t="s">
        <v>259</v>
      </c>
      <c r="BC95" s="4" t="s">
        <v>260</v>
      </c>
      <c r="BD95" s="4" t="s">
        <v>261</v>
      </c>
      <c r="BE95" s="4" t="s">
        <v>262</v>
      </c>
      <c r="BF95" s="4" t="s">
        <v>263</v>
      </c>
      <c r="BG95" s="4" t="s">
        <v>274</v>
      </c>
      <c r="BH95" s="2" t="s">
        <v>275</v>
      </c>
      <c r="BI95" s="4" t="s">
        <v>276</v>
      </c>
      <c r="BJ95" s="4" t="s">
        <v>290</v>
      </c>
      <c r="BK95" s="4" t="s">
        <v>291</v>
      </c>
      <c r="BL95" s="4" t="s">
        <v>311</v>
      </c>
      <c r="BM95" s="4" t="s">
        <v>312</v>
      </c>
      <c r="BN95" s="4" t="s">
        <v>333</v>
      </c>
      <c r="BO95" s="4" t="s">
        <v>334</v>
      </c>
      <c r="BP95" s="4" t="s">
        <v>335</v>
      </c>
      <c r="BQ95" s="4" t="s">
        <v>336</v>
      </c>
      <c r="BR95" s="2" t="s">
        <v>348</v>
      </c>
      <c r="BS95" s="4" t="s">
        <v>357</v>
      </c>
      <c r="BT95" s="4" t="s">
        <v>358</v>
      </c>
      <c r="BU95" s="4" t="s">
        <v>359</v>
      </c>
      <c r="BV95" s="4" t="s">
        <v>365</v>
      </c>
      <c r="BW95" s="4" t="s">
        <v>366</v>
      </c>
      <c r="BX95" s="4" t="s">
        <v>384</v>
      </c>
      <c r="BY95" s="4" t="s">
        <v>385</v>
      </c>
      <c r="BZ95" s="4" t="s">
        <v>386</v>
      </c>
      <c r="CA95" s="4" t="s">
        <v>387</v>
      </c>
      <c r="CB95" s="4" t="s">
        <v>459</v>
      </c>
      <c r="CC95" s="4" t="s">
        <v>259</v>
      </c>
      <c r="CD95" s="2" t="s">
        <v>557</v>
      </c>
      <c r="CE95" s="2" t="s">
        <v>944</v>
      </c>
      <c r="CF95" s="2" t="s">
        <v>256</v>
      </c>
      <c r="CG95" s="2" t="s">
        <v>241</v>
      </c>
      <c r="CH95" s="2" t="s">
        <v>240</v>
      </c>
      <c r="CI95" s="2" t="s">
        <v>242</v>
      </c>
      <c r="CJ95" s="2" t="s">
        <v>245</v>
      </c>
      <c r="CK95" s="2" t="s">
        <v>263</v>
      </c>
      <c r="CL95" s="2" t="s">
        <v>291</v>
      </c>
      <c r="CM95" s="2" t="s">
        <v>290</v>
      </c>
      <c r="CN95" s="2" t="s">
        <v>256</v>
      </c>
      <c r="CO95" s="2" t="s">
        <v>1357</v>
      </c>
      <c r="CP95" s="4"/>
      <c r="CQ95" s="4"/>
      <c r="CR95" s="4"/>
      <c r="CS95" s="4"/>
      <c r="CT95" s="4"/>
      <c r="CU95" s="4"/>
      <c r="CV95" s="4"/>
      <c r="CW95" s="4"/>
      <c r="CX95" s="4"/>
      <c r="CY95" s="4"/>
      <c r="CZ95" s="4"/>
      <c r="DA95" s="4"/>
      <c r="DB95" s="4"/>
      <c r="DC95" s="4"/>
      <c r="DD95" s="4"/>
      <c r="DE95" s="4"/>
      <c r="DF95" s="4"/>
      <c r="DG95" s="4"/>
      <c r="DH95" s="4"/>
      <c r="DI95" s="4"/>
      <c r="DJ95" s="4"/>
      <c r="DK95" s="4"/>
      <c r="DL95" s="4"/>
      <c r="DM95" s="4"/>
      <c r="DN95" s="4"/>
      <c r="DO95" s="4"/>
      <c r="DP95" s="4"/>
      <c r="DQ95" s="4"/>
      <c r="DR95" s="4"/>
      <c r="DS95" s="4"/>
      <c r="DT95" s="4"/>
      <c r="DU95" s="4"/>
      <c r="DV95" s="4"/>
      <c r="DW95" s="4"/>
      <c r="DX95" s="4"/>
    </row>
    <row r="96" spans="1:128" x14ac:dyDescent="0.3">
      <c r="A96" s="4">
        <v>93</v>
      </c>
      <c r="B96" s="4" t="s">
        <v>1558</v>
      </c>
      <c r="C96" s="5">
        <v>42584</v>
      </c>
      <c r="D96" s="4" t="s">
        <v>55</v>
      </c>
      <c r="E96" s="4" t="s">
        <v>1636</v>
      </c>
      <c r="F96" s="4" t="s">
        <v>277</v>
      </c>
      <c r="G96" s="4" t="s">
        <v>53</v>
      </c>
      <c r="H96" s="4" t="s">
        <v>1560</v>
      </c>
      <c r="I96" s="4" t="s">
        <v>67</v>
      </c>
      <c r="J96" s="4" t="s">
        <v>1365</v>
      </c>
      <c r="K96" s="4" t="s">
        <v>56</v>
      </c>
      <c r="L96" s="4" t="s">
        <v>107</v>
      </c>
      <c r="M96" s="4" t="s">
        <v>1468</v>
      </c>
      <c r="N96" s="4">
        <v>1</v>
      </c>
      <c r="O96" s="4" t="s">
        <v>935</v>
      </c>
      <c r="P96" s="4">
        <v>1</v>
      </c>
      <c r="Q96" s="4">
        <v>0</v>
      </c>
      <c r="R96" s="4" t="s">
        <v>277</v>
      </c>
      <c r="S96" s="4" t="s">
        <v>67</v>
      </c>
      <c r="T96" s="4" t="s">
        <v>67</v>
      </c>
      <c r="U96" s="4">
        <v>1</v>
      </c>
      <c r="V96" s="4" t="s">
        <v>936</v>
      </c>
      <c r="W96" s="4">
        <v>0</v>
      </c>
      <c r="X96" s="4">
        <v>1</v>
      </c>
      <c r="Y96" s="4">
        <v>0</v>
      </c>
      <c r="Z96" s="4">
        <v>0</v>
      </c>
      <c r="AA96" s="4">
        <v>0</v>
      </c>
      <c r="AB96" s="4">
        <v>0</v>
      </c>
      <c r="AC96" s="4" t="s">
        <v>1527</v>
      </c>
      <c r="AD96" s="4" t="s">
        <v>79</v>
      </c>
      <c r="AE96" s="4" t="s">
        <v>238</v>
      </c>
      <c r="AF96" s="4" t="s">
        <v>238</v>
      </c>
      <c r="AG96" s="4" t="s">
        <v>238</v>
      </c>
      <c r="AH96" s="4" t="s">
        <v>238</v>
      </c>
      <c r="AI96" s="4" t="s">
        <v>238</v>
      </c>
      <c r="AJ96" s="4" t="s">
        <v>66</v>
      </c>
      <c r="AK96" s="4" t="s">
        <v>937</v>
      </c>
      <c r="AL96" s="2" t="s">
        <v>938</v>
      </c>
      <c r="AM96" s="4"/>
      <c r="AN96" s="4"/>
      <c r="AO96" s="4"/>
      <c r="AP96" s="4"/>
      <c r="AQ96" s="4"/>
      <c r="AR96" s="4"/>
      <c r="AS96" s="4"/>
      <c r="AT96" s="4"/>
      <c r="AU96" s="4"/>
      <c r="AV96" s="4"/>
      <c r="AW96" s="4"/>
      <c r="AX96" s="4"/>
      <c r="AY96" s="4"/>
      <c r="AZ96" s="4"/>
      <c r="BA96" s="4"/>
      <c r="BB96" s="4"/>
      <c r="BC96" s="4"/>
      <c r="BD96" s="4"/>
      <c r="BE96" s="4"/>
      <c r="BF96" s="4"/>
      <c r="BG96" s="4"/>
      <c r="BH96" s="4"/>
      <c r="BI96" s="4"/>
      <c r="BJ96" s="4"/>
      <c r="BK96" s="4"/>
      <c r="BL96" s="4"/>
      <c r="BM96" s="4"/>
      <c r="BN96" s="4"/>
      <c r="BO96" s="4"/>
      <c r="BP96" s="4"/>
      <c r="BQ96" s="4"/>
      <c r="BR96" s="4"/>
      <c r="BS96" s="4"/>
      <c r="BT96" s="4"/>
      <c r="BU96" s="4"/>
      <c r="BV96" s="4"/>
      <c r="BW96" s="4"/>
      <c r="BX96" s="4"/>
      <c r="BY96" s="4"/>
      <c r="BZ96" s="4"/>
      <c r="CA96" s="4"/>
      <c r="CB96" s="4"/>
      <c r="CC96" s="4"/>
      <c r="CD96" s="4"/>
      <c r="CE96" s="4"/>
      <c r="CF96" s="4"/>
      <c r="CG96" s="4"/>
      <c r="CH96" s="4"/>
      <c r="CI96" s="4"/>
      <c r="CJ96" s="4"/>
      <c r="CK96" s="4"/>
      <c r="CL96" s="4"/>
      <c r="CM96" s="4"/>
      <c r="CN96" s="4"/>
      <c r="CO96" s="4"/>
      <c r="CP96" s="4"/>
      <c r="CQ96" s="4"/>
      <c r="CR96" s="4"/>
      <c r="CS96" s="4"/>
      <c r="CT96" s="4"/>
      <c r="CU96" s="4"/>
      <c r="CV96" s="4"/>
      <c r="CW96" s="4"/>
      <c r="CX96" s="4"/>
      <c r="CY96" s="4"/>
      <c r="CZ96" s="4"/>
      <c r="DA96" s="4"/>
      <c r="DB96" s="4"/>
      <c r="DC96" s="4"/>
      <c r="DD96" s="4"/>
      <c r="DE96" s="4"/>
      <c r="DF96" s="4"/>
      <c r="DG96" s="4"/>
      <c r="DH96" s="4"/>
      <c r="DI96" s="4"/>
      <c r="DJ96" s="4"/>
      <c r="DK96" s="4"/>
      <c r="DL96" s="4"/>
      <c r="DM96" s="4"/>
      <c r="DN96" s="4"/>
      <c r="DO96" s="4"/>
      <c r="DP96" s="4"/>
      <c r="DQ96" s="4"/>
      <c r="DR96" s="4"/>
      <c r="DS96" s="4"/>
      <c r="DT96" s="4"/>
      <c r="DU96" s="4"/>
      <c r="DV96" s="4"/>
      <c r="DW96" s="4"/>
      <c r="DX96" s="4"/>
    </row>
    <row r="97" spans="1:128" x14ac:dyDescent="0.3">
      <c r="A97" s="4">
        <v>94</v>
      </c>
      <c r="B97" s="4" t="s">
        <v>1558</v>
      </c>
      <c r="C97" s="5">
        <v>42584</v>
      </c>
      <c r="D97" s="4" t="s">
        <v>55</v>
      </c>
      <c r="E97" s="4" t="s">
        <v>1636</v>
      </c>
      <c r="F97" s="4" t="s">
        <v>238</v>
      </c>
      <c r="G97" s="4" t="s">
        <v>53</v>
      </c>
      <c r="H97" s="4" t="s">
        <v>1560</v>
      </c>
      <c r="I97" s="4" t="s">
        <v>67</v>
      </c>
      <c r="J97" s="4" t="s">
        <v>1365</v>
      </c>
      <c r="K97" s="4" t="s">
        <v>122</v>
      </c>
      <c r="L97" s="4" t="s">
        <v>107</v>
      </c>
      <c r="M97" s="4" t="s">
        <v>1468</v>
      </c>
      <c r="N97" s="4">
        <v>1</v>
      </c>
      <c r="O97" s="4" t="s">
        <v>238</v>
      </c>
      <c r="P97" s="4">
        <v>1</v>
      </c>
      <c r="Q97" s="4">
        <v>0</v>
      </c>
      <c r="R97" s="4" t="s">
        <v>55</v>
      </c>
      <c r="S97" s="4" t="s">
        <v>1482</v>
      </c>
      <c r="T97" s="4" t="s">
        <v>1482</v>
      </c>
      <c r="U97" s="4">
        <v>1</v>
      </c>
      <c r="V97" s="4" t="s">
        <v>727</v>
      </c>
      <c r="W97" s="4">
        <v>1</v>
      </c>
      <c r="X97" s="4">
        <v>0</v>
      </c>
      <c r="Y97" s="4">
        <v>0</v>
      </c>
      <c r="Z97" s="4">
        <v>0</v>
      </c>
      <c r="AA97" s="4">
        <v>0</v>
      </c>
      <c r="AB97" s="4">
        <v>0</v>
      </c>
      <c r="AC97" s="4" t="s">
        <v>238</v>
      </c>
      <c r="AD97" s="4" t="s">
        <v>874</v>
      </c>
      <c r="AE97" s="4" t="s">
        <v>238</v>
      </c>
      <c r="AF97" s="4" t="s">
        <v>238</v>
      </c>
      <c r="AG97" s="4" t="s">
        <v>238</v>
      </c>
      <c r="AH97" s="4" t="s">
        <v>238</v>
      </c>
      <c r="AI97" s="4" t="s">
        <v>238</v>
      </c>
      <c r="AJ97" s="4" t="s">
        <v>65</v>
      </c>
      <c r="AK97" s="4" t="s">
        <v>728</v>
      </c>
      <c r="AL97" s="2" t="s">
        <v>729</v>
      </c>
      <c r="AM97" s="2" t="s">
        <v>741</v>
      </c>
      <c r="AN97" s="2" t="s">
        <v>742</v>
      </c>
      <c r="AO97" s="2" t="s">
        <v>743</v>
      </c>
      <c r="AP97" s="2" t="s">
        <v>745</v>
      </c>
      <c r="AQ97" s="2" t="s">
        <v>746</v>
      </c>
      <c r="AR97" s="4"/>
      <c r="AS97" s="4"/>
      <c r="AT97" s="4"/>
      <c r="AU97" s="4"/>
      <c r="AV97" s="4"/>
      <c r="AW97" s="4"/>
      <c r="AX97" s="4"/>
      <c r="AY97" s="4"/>
      <c r="AZ97" s="4"/>
      <c r="BA97" s="4"/>
      <c r="BB97" s="4"/>
      <c r="BC97" s="4"/>
      <c r="BD97" s="4"/>
      <c r="BE97" s="4"/>
      <c r="BF97" s="4"/>
      <c r="BG97" s="4"/>
      <c r="BH97" s="4"/>
      <c r="BI97" s="4"/>
      <c r="BJ97" s="4"/>
      <c r="BK97" s="4"/>
      <c r="BL97" s="4"/>
      <c r="BM97" s="4"/>
      <c r="BN97" s="4"/>
      <c r="BO97" s="4"/>
      <c r="BP97" s="4"/>
      <c r="BQ97" s="4"/>
      <c r="BR97" s="4"/>
      <c r="BS97" s="4"/>
      <c r="BT97" s="4"/>
      <c r="BU97" s="4"/>
      <c r="BV97" s="4"/>
      <c r="BW97" s="4"/>
      <c r="BX97" s="4"/>
      <c r="BY97" s="4"/>
      <c r="BZ97" s="4"/>
      <c r="CA97" s="4"/>
      <c r="CB97" s="4"/>
      <c r="CC97" s="4"/>
      <c r="CD97" s="4"/>
      <c r="CE97" s="4"/>
      <c r="CF97" s="4"/>
      <c r="CG97" s="4"/>
      <c r="CH97" s="4"/>
      <c r="CI97" s="4"/>
      <c r="CJ97" s="4"/>
      <c r="CK97" s="4"/>
      <c r="CL97" s="4"/>
      <c r="CM97" s="4"/>
      <c r="CN97" s="4"/>
      <c r="CO97" s="4"/>
      <c r="CP97" s="4"/>
      <c r="CQ97" s="4"/>
      <c r="CR97" s="4"/>
      <c r="CS97" s="4"/>
      <c r="CT97" s="4"/>
      <c r="CU97" s="4"/>
      <c r="CV97" s="4"/>
      <c r="CW97" s="4"/>
      <c r="CX97" s="4"/>
      <c r="CY97" s="4"/>
      <c r="CZ97" s="4"/>
      <c r="DA97" s="4"/>
      <c r="DB97" s="4"/>
      <c r="DC97" s="4"/>
      <c r="DD97" s="4"/>
      <c r="DE97" s="4"/>
      <c r="DF97" s="4"/>
      <c r="DG97" s="4"/>
      <c r="DH97" s="4"/>
      <c r="DI97" s="4"/>
      <c r="DJ97" s="4"/>
      <c r="DK97" s="4"/>
      <c r="DL97" s="4"/>
      <c r="DM97" s="4"/>
      <c r="DN97" s="4"/>
      <c r="DO97" s="4"/>
      <c r="DP97" s="4"/>
      <c r="DQ97" s="4"/>
      <c r="DR97" s="4"/>
      <c r="DS97" s="4"/>
      <c r="DT97" s="4"/>
      <c r="DU97" s="4"/>
      <c r="DV97" s="4"/>
      <c r="DW97" s="4"/>
      <c r="DX97" s="4"/>
    </row>
    <row r="98" spans="1:128" x14ac:dyDescent="0.3">
      <c r="A98" s="4">
        <v>95</v>
      </c>
      <c r="B98" s="4" t="s">
        <v>1558</v>
      </c>
      <c r="C98" s="5">
        <v>42586</v>
      </c>
      <c r="D98" s="4" t="s">
        <v>210</v>
      </c>
      <c r="E98" s="4" t="s">
        <v>1636</v>
      </c>
      <c r="F98" s="4" t="s">
        <v>474</v>
      </c>
      <c r="G98" s="4" t="s">
        <v>53</v>
      </c>
      <c r="H98" s="4" t="s">
        <v>1560</v>
      </c>
      <c r="I98" s="4" t="s">
        <v>67</v>
      </c>
      <c r="J98" s="4" t="s">
        <v>1561</v>
      </c>
      <c r="K98" s="4" t="s">
        <v>56</v>
      </c>
      <c r="L98" s="4" t="s">
        <v>107</v>
      </c>
      <c r="M98" s="4" t="s">
        <v>1474</v>
      </c>
      <c r="N98" s="4">
        <v>2</v>
      </c>
      <c r="O98" s="4" t="s">
        <v>553</v>
      </c>
      <c r="P98" s="4">
        <v>2</v>
      </c>
      <c r="Q98" s="4">
        <v>0</v>
      </c>
      <c r="R98" s="4" t="s">
        <v>474</v>
      </c>
      <c r="S98" s="4" t="s">
        <v>63</v>
      </c>
      <c r="T98" s="4" t="s">
        <v>63</v>
      </c>
      <c r="U98" s="4">
        <v>1</v>
      </c>
      <c r="V98" s="4" t="s">
        <v>554</v>
      </c>
      <c r="W98" s="4">
        <v>1</v>
      </c>
      <c r="X98" s="4">
        <v>0</v>
      </c>
      <c r="Y98" s="4">
        <v>0</v>
      </c>
      <c r="Z98" s="4">
        <v>0</v>
      </c>
      <c r="AA98" s="4">
        <v>0</v>
      </c>
      <c r="AB98" s="4">
        <v>0</v>
      </c>
      <c r="AC98" s="4" t="s">
        <v>554</v>
      </c>
      <c r="AD98" s="4" t="s">
        <v>79</v>
      </c>
      <c r="AE98" s="4" t="s">
        <v>75</v>
      </c>
      <c r="AF98" s="4" t="s">
        <v>75</v>
      </c>
      <c r="AG98" s="4" t="s">
        <v>238</v>
      </c>
      <c r="AH98" s="4" t="s">
        <v>238</v>
      </c>
      <c r="AI98" s="4" t="s">
        <v>475</v>
      </c>
      <c r="AJ98" s="4" t="s">
        <v>66</v>
      </c>
      <c r="AK98" s="4" t="s">
        <v>476</v>
      </c>
      <c r="AL98" s="4" t="s">
        <v>477</v>
      </c>
      <c r="AM98" s="2" t="s">
        <v>555</v>
      </c>
      <c r="AN98" s="2" t="s">
        <v>939</v>
      </c>
      <c r="AO98" s="2" t="s">
        <v>939</v>
      </c>
      <c r="AP98" s="2" t="s">
        <v>940</v>
      </c>
      <c r="AQ98" s="2" t="s">
        <v>941</v>
      </c>
      <c r="AR98" s="2" t="s">
        <v>942</v>
      </c>
      <c r="AS98" s="2" t="s">
        <v>945</v>
      </c>
      <c r="AT98" s="4"/>
      <c r="AU98" s="4"/>
      <c r="AV98" s="4"/>
      <c r="AW98" s="4"/>
      <c r="AX98" s="4"/>
      <c r="AY98" s="4"/>
      <c r="AZ98" s="4"/>
      <c r="BA98" s="4"/>
      <c r="BB98" s="4"/>
      <c r="BC98" s="4"/>
      <c r="BD98" s="4"/>
      <c r="BE98" s="4"/>
      <c r="BF98" s="4"/>
      <c r="BG98" s="4"/>
      <c r="BH98" s="4"/>
      <c r="BI98" s="4"/>
      <c r="BJ98" s="4"/>
      <c r="BK98" s="4"/>
      <c r="BL98" s="4"/>
      <c r="BM98" s="4"/>
      <c r="BN98" s="4"/>
      <c r="BO98" s="4"/>
      <c r="BP98" s="4"/>
      <c r="BQ98" s="4"/>
      <c r="BR98" s="4"/>
      <c r="BS98" s="4"/>
      <c r="BT98" s="4"/>
      <c r="BU98" s="4"/>
      <c r="BV98" s="4"/>
      <c r="BW98" s="4"/>
      <c r="BX98" s="4"/>
      <c r="BY98" s="4"/>
      <c r="BZ98" s="4"/>
      <c r="CA98" s="4"/>
      <c r="CB98" s="4"/>
      <c r="CC98" s="4"/>
      <c r="CD98" s="4"/>
      <c r="CE98" s="4"/>
      <c r="CF98" s="4"/>
      <c r="CG98" s="4"/>
      <c r="CH98" s="4"/>
      <c r="CI98" s="4"/>
      <c r="CJ98" s="4"/>
      <c r="CK98" s="4"/>
      <c r="CL98" s="4"/>
      <c r="CM98" s="4"/>
      <c r="CN98" s="4"/>
      <c r="CO98" s="4"/>
      <c r="CP98" s="4"/>
      <c r="CQ98" s="4"/>
      <c r="CR98" s="4"/>
      <c r="CS98" s="4"/>
      <c r="CT98" s="4"/>
      <c r="CU98" s="4"/>
      <c r="CV98" s="4"/>
      <c r="CW98" s="4"/>
      <c r="CX98" s="4"/>
      <c r="CY98" s="4"/>
      <c r="CZ98" s="4"/>
      <c r="DA98" s="4"/>
      <c r="DB98" s="4"/>
      <c r="DC98" s="4"/>
      <c r="DD98" s="4"/>
      <c r="DE98" s="4"/>
      <c r="DF98" s="4"/>
      <c r="DG98" s="4"/>
      <c r="DH98" s="4"/>
      <c r="DI98" s="4"/>
      <c r="DJ98" s="4"/>
      <c r="DK98" s="4"/>
      <c r="DL98" s="4"/>
      <c r="DM98" s="4"/>
      <c r="DN98" s="4"/>
      <c r="DO98" s="4"/>
      <c r="DP98" s="4"/>
      <c r="DQ98" s="4"/>
      <c r="DR98" s="4"/>
      <c r="DS98" s="4"/>
      <c r="DT98" s="4"/>
      <c r="DU98" s="4"/>
      <c r="DV98" s="4"/>
      <c r="DW98" s="4"/>
      <c r="DX98" s="4"/>
    </row>
    <row r="99" spans="1:128" x14ac:dyDescent="0.3">
      <c r="A99" s="4">
        <v>96</v>
      </c>
      <c r="B99" s="4" t="s">
        <v>1558</v>
      </c>
      <c r="C99" s="5">
        <v>42587</v>
      </c>
      <c r="D99" s="4" t="s">
        <v>55</v>
      </c>
      <c r="E99" s="4" t="s">
        <v>1636</v>
      </c>
      <c r="F99" s="4" t="s">
        <v>480</v>
      </c>
      <c r="G99" s="4" t="s">
        <v>53</v>
      </c>
      <c r="H99" s="4" t="s">
        <v>1560</v>
      </c>
      <c r="I99" s="4" t="s">
        <v>67</v>
      </c>
      <c r="J99" s="4" t="s">
        <v>1365</v>
      </c>
      <c r="K99" s="4" t="s">
        <v>56</v>
      </c>
      <c r="L99" s="4" t="s">
        <v>107</v>
      </c>
      <c r="M99" s="4" t="s">
        <v>1468</v>
      </c>
      <c r="N99" s="4">
        <v>1</v>
      </c>
      <c r="O99" s="4" t="s">
        <v>271</v>
      </c>
      <c r="P99" s="4">
        <v>1</v>
      </c>
      <c r="Q99" s="4">
        <v>0</v>
      </c>
      <c r="R99" s="4" t="s">
        <v>480</v>
      </c>
      <c r="S99" s="4" t="s">
        <v>67</v>
      </c>
      <c r="T99" s="4" t="s">
        <v>67</v>
      </c>
      <c r="U99" s="4">
        <v>2</v>
      </c>
      <c r="V99" s="4" t="s">
        <v>481</v>
      </c>
      <c r="W99" s="4">
        <v>1</v>
      </c>
      <c r="X99" s="4">
        <v>1</v>
      </c>
      <c r="Y99" s="4">
        <v>0</v>
      </c>
      <c r="Z99" s="4">
        <v>0</v>
      </c>
      <c r="AA99" s="4">
        <v>0</v>
      </c>
      <c r="AB99" s="4">
        <v>0</v>
      </c>
      <c r="AC99" s="4" t="s">
        <v>1528</v>
      </c>
      <c r="AD99" s="4" t="s">
        <v>79</v>
      </c>
      <c r="AE99" s="4" t="s">
        <v>75</v>
      </c>
      <c r="AF99" s="4" t="s">
        <v>75</v>
      </c>
      <c r="AG99" s="4" t="s">
        <v>238</v>
      </c>
      <c r="AH99" s="4" t="s">
        <v>238</v>
      </c>
      <c r="AI99" s="4" t="s">
        <v>478</v>
      </c>
      <c r="AJ99" s="4" t="s">
        <v>66</v>
      </c>
      <c r="AK99" s="4" t="s">
        <v>272</v>
      </c>
      <c r="AL99" s="4" t="s">
        <v>273</v>
      </c>
      <c r="AM99" s="4" t="s">
        <v>479</v>
      </c>
      <c r="AN99" s="2" t="s">
        <v>677</v>
      </c>
      <c r="AO99" s="2" t="s">
        <v>681</v>
      </c>
      <c r="AP99" s="2" t="s">
        <v>695</v>
      </c>
      <c r="AQ99" s="2" t="s">
        <v>706</v>
      </c>
      <c r="AR99" s="2" t="s">
        <v>681</v>
      </c>
      <c r="AS99" s="2" t="s">
        <v>1205</v>
      </c>
      <c r="AT99" s="2" t="s">
        <v>1276</v>
      </c>
      <c r="AU99" s="2" t="s">
        <v>1205</v>
      </c>
      <c r="AV99" s="2" t="s">
        <v>1277</v>
      </c>
      <c r="AW99" s="2" t="s">
        <v>695</v>
      </c>
      <c r="AX99" s="2" t="s">
        <v>695</v>
      </c>
      <c r="AY99" s="2" t="s">
        <v>1278</v>
      </c>
      <c r="AZ99" s="2" t="s">
        <v>1279</v>
      </c>
      <c r="BA99" s="2" t="s">
        <v>677</v>
      </c>
      <c r="BB99" s="2" t="s">
        <v>1280</v>
      </c>
      <c r="BC99" s="2" t="s">
        <v>1276</v>
      </c>
      <c r="BD99" s="2" t="s">
        <v>1205</v>
      </c>
      <c r="BE99" s="2" t="s">
        <v>1277</v>
      </c>
      <c r="BF99" s="2" t="s">
        <v>695</v>
      </c>
      <c r="BG99" s="2" t="s">
        <v>706</v>
      </c>
      <c r="BH99" s="2" t="s">
        <v>1278</v>
      </c>
      <c r="BI99" s="2" t="s">
        <v>1279</v>
      </c>
      <c r="BJ99" s="2" t="s">
        <v>1280</v>
      </c>
      <c r="BK99" s="4"/>
      <c r="BL99" s="4"/>
      <c r="BM99" s="4"/>
      <c r="BN99" s="4"/>
      <c r="BO99" s="4"/>
      <c r="BP99" s="4"/>
      <c r="BQ99" s="4"/>
      <c r="BR99" s="4"/>
      <c r="BS99" s="4"/>
      <c r="BT99" s="4"/>
      <c r="BU99" s="4"/>
      <c r="BV99" s="4"/>
      <c r="BW99" s="4"/>
      <c r="BX99" s="4"/>
      <c r="BY99" s="4"/>
      <c r="BZ99" s="4"/>
      <c r="CA99" s="4"/>
      <c r="CB99" s="4"/>
      <c r="CC99" s="4"/>
      <c r="CD99" s="4"/>
      <c r="CE99" s="4"/>
      <c r="CF99" s="4"/>
      <c r="CG99" s="4"/>
      <c r="CH99" s="4"/>
      <c r="CI99" s="4"/>
      <c r="CJ99" s="4"/>
      <c r="CK99" s="4"/>
      <c r="CL99" s="4"/>
      <c r="CM99" s="4"/>
      <c r="CN99" s="4"/>
      <c r="CO99" s="4"/>
      <c r="CP99" s="4"/>
      <c r="CQ99" s="4"/>
      <c r="CR99" s="4"/>
      <c r="CS99" s="4"/>
      <c r="CT99" s="4"/>
      <c r="CU99" s="4"/>
      <c r="CV99" s="4"/>
      <c r="CW99" s="4"/>
      <c r="CX99" s="4"/>
      <c r="CY99" s="4"/>
      <c r="CZ99" s="4"/>
      <c r="DA99" s="4"/>
      <c r="DB99" s="4"/>
      <c r="DC99" s="4"/>
      <c r="DD99" s="4"/>
      <c r="DE99" s="4"/>
      <c r="DF99" s="4"/>
      <c r="DG99" s="4"/>
      <c r="DH99" s="4"/>
      <c r="DI99" s="4"/>
      <c r="DJ99" s="4"/>
      <c r="DK99" s="4"/>
      <c r="DL99" s="4"/>
      <c r="DM99" s="4"/>
      <c r="DN99" s="4"/>
      <c r="DO99" s="4"/>
      <c r="DP99" s="4"/>
      <c r="DQ99" s="4"/>
      <c r="DR99" s="4"/>
      <c r="DS99" s="4"/>
      <c r="DT99" s="4"/>
      <c r="DU99" s="4"/>
      <c r="DV99" s="4"/>
      <c r="DW99" s="4"/>
      <c r="DX99" s="4"/>
    </row>
    <row r="100" spans="1:128" x14ac:dyDescent="0.3">
      <c r="A100" s="4">
        <v>97</v>
      </c>
      <c r="B100" s="4" t="s">
        <v>1558</v>
      </c>
      <c r="C100" s="5">
        <v>42587</v>
      </c>
      <c r="D100" s="4" t="s">
        <v>55</v>
      </c>
      <c r="E100" s="4" t="s">
        <v>1636</v>
      </c>
      <c r="F100" s="4" t="s">
        <v>238</v>
      </c>
      <c r="G100" s="4" t="s">
        <v>53</v>
      </c>
      <c r="H100" s="4" t="s">
        <v>161</v>
      </c>
      <c r="I100" s="4" t="s">
        <v>67</v>
      </c>
      <c r="J100" s="4" t="s">
        <v>1561</v>
      </c>
      <c r="K100" s="4" t="s">
        <v>122</v>
      </c>
      <c r="L100" s="4" t="s">
        <v>107</v>
      </c>
      <c r="M100" s="4" t="s">
        <v>1468</v>
      </c>
      <c r="N100" s="4">
        <v>1</v>
      </c>
      <c r="O100" s="4" t="s">
        <v>238</v>
      </c>
      <c r="P100" s="4">
        <v>1</v>
      </c>
      <c r="Q100" s="4">
        <v>0</v>
      </c>
      <c r="R100" s="4" t="s">
        <v>55</v>
      </c>
      <c r="S100" s="4" t="s">
        <v>1482</v>
      </c>
      <c r="T100" s="4" t="s">
        <v>1482</v>
      </c>
      <c r="U100" s="4">
        <v>1</v>
      </c>
      <c r="V100" s="4" t="s">
        <v>673</v>
      </c>
      <c r="W100" s="4">
        <v>0</v>
      </c>
      <c r="X100" s="4">
        <v>1</v>
      </c>
      <c r="Y100" s="4">
        <v>0</v>
      </c>
      <c r="Z100" s="4">
        <v>0</v>
      </c>
      <c r="AA100" s="4">
        <v>0</v>
      </c>
      <c r="AB100" s="4">
        <v>0</v>
      </c>
      <c r="AC100" s="4" t="s">
        <v>672</v>
      </c>
      <c r="AD100" s="4" t="s">
        <v>79</v>
      </c>
      <c r="AE100" s="4" t="s">
        <v>238</v>
      </c>
      <c r="AF100" s="4" t="s">
        <v>238</v>
      </c>
      <c r="AG100" s="4" t="s">
        <v>238</v>
      </c>
      <c r="AH100" s="4" t="s">
        <v>238</v>
      </c>
      <c r="AI100" s="4" t="s">
        <v>674</v>
      </c>
      <c r="AJ100" s="4" t="s">
        <v>66</v>
      </c>
      <c r="AK100" s="4" t="s">
        <v>675</v>
      </c>
      <c r="AL100" s="2" t="s">
        <v>676</v>
      </c>
      <c r="AM100" s="2" t="s">
        <v>810</v>
      </c>
      <c r="AN100" s="2" t="s">
        <v>811</v>
      </c>
      <c r="AO100" s="2" t="s">
        <v>812</v>
      </c>
      <c r="AP100" s="4" t="s">
        <v>813</v>
      </c>
      <c r="AQ100" s="2" t="s">
        <v>814</v>
      </c>
      <c r="AR100" s="4"/>
      <c r="AS100" s="4"/>
      <c r="AT100" s="4"/>
      <c r="AU100" s="4"/>
      <c r="AV100" s="4"/>
      <c r="AW100" s="4"/>
      <c r="AX100" s="4"/>
      <c r="AY100" s="4"/>
      <c r="AZ100" s="4"/>
      <c r="BA100" s="4"/>
      <c r="BB100" s="4"/>
      <c r="BC100" s="4"/>
      <c r="BD100" s="4"/>
      <c r="BE100" s="4"/>
      <c r="BF100" s="4"/>
      <c r="BG100" s="4"/>
      <c r="BH100" s="4"/>
      <c r="BI100" s="4"/>
      <c r="BJ100" s="4"/>
      <c r="BK100" s="4"/>
      <c r="BL100" s="4"/>
      <c r="BM100" s="4"/>
      <c r="BN100" s="4"/>
      <c r="BO100" s="4"/>
      <c r="BP100" s="4"/>
      <c r="BQ100" s="4"/>
      <c r="BR100" s="4"/>
      <c r="BS100" s="4"/>
      <c r="BT100" s="4"/>
      <c r="BU100" s="4"/>
      <c r="BV100" s="4"/>
      <c r="BW100" s="4"/>
      <c r="BX100" s="4"/>
      <c r="BY100" s="4"/>
      <c r="BZ100" s="4"/>
      <c r="CA100" s="4"/>
      <c r="CB100" s="4"/>
      <c r="CC100" s="4"/>
      <c r="CD100" s="4"/>
      <c r="CE100" s="4"/>
      <c r="CF100" s="4"/>
      <c r="CG100" s="4"/>
      <c r="CH100" s="4"/>
      <c r="CI100" s="4"/>
      <c r="CJ100" s="4"/>
      <c r="CK100" s="4"/>
      <c r="CL100" s="4"/>
      <c r="CM100" s="4"/>
      <c r="CN100" s="4"/>
      <c r="CO100" s="4"/>
      <c r="CP100" s="4"/>
      <c r="CQ100" s="4"/>
      <c r="CR100" s="4"/>
      <c r="CS100" s="4"/>
      <c r="CT100" s="4"/>
      <c r="CU100" s="4"/>
      <c r="CV100" s="4"/>
      <c r="CW100" s="4"/>
      <c r="CX100" s="4"/>
      <c r="CY100" s="4"/>
      <c r="CZ100" s="4"/>
      <c r="DA100" s="4"/>
      <c r="DB100" s="4"/>
      <c r="DC100" s="4"/>
      <c r="DD100" s="4"/>
      <c r="DE100" s="4"/>
      <c r="DF100" s="4"/>
      <c r="DG100" s="4"/>
      <c r="DH100" s="4"/>
      <c r="DI100" s="4"/>
      <c r="DJ100" s="4"/>
      <c r="DK100" s="4"/>
      <c r="DL100" s="4"/>
      <c r="DM100" s="4"/>
      <c r="DN100" s="4"/>
      <c r="DO100" s="4"/>
      <c r="DP100" s="4"/>
      <c r="DQ100" s="4"/>
      <c r="DR100" s="4"/>
      <c r="DS100" s="4"/>
      <c r="DT100" s="4"/>
      <c r="DU100" s="4"/>
      <c r="DV100" s="4"/>
      <c r="DW100" s="4"/>
      <c r="DX100" s="4"/>
    </row>
    <row r="101" spans="1:128" x14ac:dyDescent="0.3">
      <c r="A101" s="4">
        <v>98</v>
      </c>
      <c r="B101" s="4" t="s">
        <v>1558</v>
      </c>
      <c r="C101" s="5">
        <v>42588</v>
      </c>
      <c r="D101" s="4" t="s">
        <v>55</v>
      </c>
      <c r="E101" s="4" t="s">
        <v>1636</v>
      </c>
      <c r="F101" s="4" t="s">
        <v>222</v>
      </c>
      <c r="G101" s="4" t="s">
        <v>53</v>
      </c>
      <c r="H101" s="4" t="s">
        <v>1560</v>
      </c>
      <c r="I101" s="4" t="s">
        <v>67</v>
      </c>
      <c r="J101" s="4" t="s">
        <v>1365</v>
      </c>
      <c r="K101" s="4" t="s">
        <v>56</v>
      </c>
      <c r="L101" s="4" t="s">
        <v>107</v>
      </c>
      <c r="M101" s="4" t="s">
        <v>1468</v>
      </c>
      <c r="N101" s="4">
        <v>1</v>
      </c>
      <c r="O101" s="4" t="s">
        <v>1530</v>
      </c>
      <c r="P101" s="4">
        <v>1</v>
      </c>
      <c r="Q101" s="4">
        <v>0</v>
      </c>
      <c r="R101" s="4" t="s">
        <v>222</v>
      </c>
      <c r="S101" s="4" t="s">
        <v>63</v>
      </c>
      <c r="T101" s="4" t="s">
        <v>63</v>
      </c>
      <c r="U101" s="4">
        <v>1</v>
      </c>
      <c r="V101" s="4" t="s">
        <v>696</v>
      </c>
      <c r="W101" s="4">
        <v>0</v>
      </c>
      <c r="X101" s="4">
        <v>1</v>
      </c>
      <c r="Y101" s="4">
        <v>0</v>
      </c>
      <c r="Z101" s="4">
        <v>0</v>
      </c>
      <c r="AA101" s="4">
        <v>0</v>
      </c>
      <c r="AB101" s="4">
        <v>0</v>
      </c>
      <c r="AC101" s="4" t="s">
        <v>696</v>
      </c>
      <c r="AD101" s="4" t="s">
        <v>79</v>
      </c>
      <c r="AE101" s="4" t="s">
        <v>75</v>
      </c>
      <c r="AF101" s="4" t="s">
        <v>75</v>
      </c>
      <c r="AG101" s="4" t="s">
        <v>238</v>
      </c>
      <c r="AH101" s="4" t="s">
        <v>238</v>
      </c>
      <c r="AI101" s="4" t="s">
        <v>238</v>
      </c>
      <c r="AJ101" s="4" t="s">
        <v>66</v>
      </c>
      <c r="AK101" s="4" t="s">
        <v>697</v>
      </c>
      <c r="AL101" s="2" t="s">
        <v>698</v>
      </c>
      <c r="AM101" s="2" t="s">
        <v>946</v>
      </c>
      <c r="AN101" s="2" t="s">
        <v>698</v>
      </c>
      <c r="AO101" s="2" t="s">
        <v>946</v>
      </c>
      <c r="AP101" s="4"/>
      <c r="AQ101" s="4"/>
      <c r="AR101" s="4"/>
      <c r="AS101" s="4"/>
      <c r="AT101" s="4"/>
      <c r="AU101" s="4"/>
      <c r="AV101" s="4"/>
      <c r="AW101" s="4"/>
      <c r="AX101" s="4"/>
      <c r="AY101" s="4"/>
      <c r="AZ101" s="4"/>
      <c r="BA101" s="4"/>
      <c r="BB101" s="4"/>
      <c r="BC101" s="4"/>
      <c r="BD101" s="4"/>
      <c r="BE101" s="4"/>
      <c r="BF101" s="4"/>
      <c r="BG101" s="4"/>
      <c r="BH101" s="4"/>
      <c r="BI101" s="4"/>
      <c r="BJ101" s="4"/>
      <c r="BK101" s="4"/>
      <c r="BL101" s="4"/>
      <c r="BM101" s="4"/>
      <c r="BN101" s="4"/>
      <c r="BO101" s="4"/>
      <c r="BP101" s="4"/>
      <c r="BQ101" s="4"/>
      <c r="BR101" s="4"/>
      <c r="BS101" s="4"/>
      <c r="BT101" s="4"/>
      <c r="BU101" s="4"/>
      <c r="BV101" s="4"/>
      <c r="BW101" s="4"/>
      <c r="BX101" s="4"/>
      <c r="BY101" s="4"/>
      <c r="BZ101" s="4"/>
      <c r="CA101" s="4"/>
      <c r="CB101" s="4"/>
      <c r="CC101" s="4"/>
      <c r="CD101" s="4"/>
      <c r="CE101" s="4"/>
      <c r="CF101" s="4"/>
      <c r="CG101" s="4"/>
      <c r="CH101" s="4"/>
      <c r="CI101" s="4"/>
      <c r="CJ101" s="4"/>
      <c r="CK101" s="4"/>
      <c r="CL101" s="4"/>
      <c r="CM101" s="4"/>
      <c r="CN101" s="4"/>
      <c r="CO101" s="4"/>
      <c r="CP101" s="4"/>
      <c r="CQ101" s="4"/>
      <c r="CR101" s="4"/>
      <c r="CS101" s="4"/>
      <c r="CT101" s="4"/>
      <c r="CU101" s="4"/>
      <c r="CV101" s="4"/>
      <c r="CW101" s="4"/>
      <c r="CX101" s="4"/>
      <c r="CY101" s="4"/>
      <c r="CZ101" s="4"/>
      <c r="DA101" s="4"/>
      <c r="DB101" s="4"/>
      <c r="DC101" s="4"/>
      <c r="DD101" s="4"/>
      <c r="DE101" s="4"/>
      <c r="DF101" s="4"/>
      <c r="DG101" s="4"/>
      <c r="DH101" s="4"/>
      <c r="DI101" s="4"/>
      <c r="DJ101" s="4"/>
      <c r="DK101" s="4"/>
      <c r="DL101" s="4"/>
      <c r="DM101" s="4"/>
      <c r="DN101" s="4"/>
      <c r="DO101" s="4"/>
      <c r="DP101" s="4"/>
      <c r="DQ101" s="4"/>
      <c r="DR101" s="4"/>
      <c r="DS101" s="4"/>
      <c r="DT101" s="4"/>
      <c r="DU101" s="4"/>
      <c r="DV101" s="4"/>
      <c r="DW101" s="4"/>
      <c r="DX101" s="4"/>
    </row>
    <row r="102" spans="1:128" x14ac:dyDescent="0.3">
      <c r="A102" s="4">
        <v>99</v>
      </c>
      <c r="B102" s="4" t="s">
        <v>1558</v>
      </c>
      <c r="C102" s="5">
        <v>42589</v>
      </c>
      <c r="D102" s="4" t="s">
        <v>131</v>
      </c>
      <c r="E102" s="4" t="s">
        <v>1636</v>
      </c>
      <c r="F102" s="4" t="s">
        <v>536</v>
      </c>
      <c r="G102" s="4" t="s">
        <v>53</v>
      </c>
      <c r="H102" s="4" t="s">
        <v>1560</v>
      </c>
      <c r="I102" s="4" t="s">
        <v>67</v>
      </c>
      <c r="J102" s="4" t="s">
        <v>1561</v>
      </c>
      <c r="K102" s="4" t="s">
        <v>56</v>
      </c>
      <c r="L102" s="4" t="s">
        <v>107</v>
      </c>
      <c r="M102" s="4" t="s">
        <v>1474</v>
      </c>
      <c r="N102" s="4">
        <v>2</v>
      </c>
      <c r="O102" s="4" t="s">
        <v>964</v>
      </c>
      <c r="P102" s="4">
        <v>2</v>
      </c>
      <c r="Q102" s="4">
        <v>0</v>
      </c>
      <c r="R102" s="4" t="s">
        <v>536</v>
      </c>
      <c r="S102" s="4" t="s">
        <v>307</v>
      </c>
      <c r="T102" s="4" t="s">
        <v>307</v>
      </c>
      <c r="U102" s="4">
        <v>1</v>
      </c>
      <c r="V102" s="4" t="s">
        <v>682</v>
      </c>
      <c r="W102" s="4">
        <v>0</v>
      </c>
      <c r="X102" s="4">
        <v>1</v>
      </c>
      <c r="Y102" s="4">
        <v>0</v>
      </c>
      <c r="Z102" s="4">
        <v>0</v>
      </c>
      <c r="AA102" s="4">
        <v>0</v>
      </c>
      <c r="AB102" s="4">
        <v>0</v>
      </c>
      <c r="AC102" s="4" t="s">
        <v>965</v>
      </c>
      <c r="AD102" s="4" t="s">
        <v>79</v>
      </c>
      <c r="AE102" s="4" t="s">
        <v>238</v>
      </c>
      <c r="AF102" s="4" t="s">
        <v>238</v>
      </c>
      <c r="AG102" s="4" t="s">
        <v>238</v>
      </c>
      <c r="AH102" s="4" t="s">
        <v>238</v>
      </c>
      <c r="AI102" s="4" t="s">
        <v>966</v>
      </c>
      <c r="AJ102" s="4" t="s">
        <v>66</v>
      </c>
      <c r="AK102" s="4" t="s">
        <v>684</v>
      </c>
      <c r="AL102" s="2" t="s">
        <v>683</v>
      </c>
      <c r="AM102" s="2" t="s">
        <v>685</v>
      </c>
      <c r="AN102" s="2" t="s">
        <v>686</v>
      </c>
      <c r="AO102" s="4" t="s">
        <v>687</v>
      </c>
      <c r="AP102" s="2" t="s">
        <v>688</v>
      </c>
      <c r="AQ102" s="2" t="s">
        <v>689</v>
      </c>
      <c r="AR102" s="2" t="s">
        <v>690</v>
      </c>
      <c r="AS102" s="2" t="s">
        <v>691</v>
      </c>
      <c r="AT102" s="4" t="s">
        <v>692</v>
      </c>
      <c r="AU102" s="4" t="s">
        <v>692</v>
      </c>
      <c r="AV102" s="4" t="s">
        <v>692</v>
      </c>
      <c r="AW102" s="2" t="s">
        <v>693</v>
      </c>
      <c r="AX102" s="4" t="s">
        <v>694</v>
      </c>
      <c r="AY102" s="2" t="s">
        <v>702</v>
      </c>
      <c r="AZ102" s="2" t="s">
        <v>967</v>
      </c>
      <c r="BA102" s="2" t="s">
        <v>968</v>
      </c>
      <c r="BB102" s="2" t="s">
        <v>969</v>
      </c>
      <c r="BC102" s="2" t="s">
        <v>970</v>
      </c>
      <c r="BD102" s="2" t="s">
        <v>971</v>
      </c>
      <c r="BE102" s="4" t="s">
        <v>972</v>
      </c>
      <c r="BF102" s="2" t="s">
        <v>977</v>
      </c>
      <c r="BG102" s="4" t="s">
        <v>978</v>
      </c>
      <c r="BH102" s="2" t="s">
        <v>979</v>
      </c>
      <c r="BI102" s="2" t="s">
        <v>685</v>
      </c>
      <c r="BJ102" s="2" t="s">
        <v>691</v>
      </c>
      <c r="BK102" s="4" t="s">
        <v>694</v>
      </c>
      <c r="BL102" s="2" t="s">
        <v>683</v>
      </c>
      <c r="BM102" s="4" t="s">
        <v>687</v>
      </c>
      <c r="BN102" s="2" t="s">
        <v>980</v>
      </c>
      <c r="BO102" s="2" t="s">
        <v>690</v>
      </c>
      <c r="BP102" s="2" t="s">
        <v>981</v>
      </c>
      <c r="BQ102" s="2" t="s">
        <v>991</v>
      </c>
      <c r="BR102" s="2" t="s">
        <v>689</v>
      </c>
      <c r="BS102" s="2" t="s">
        <v>688</v>
      </c>
      <c r="BT102" s="4" t="s">
        <v>692</v>
      </c>
      <c r="BU102" s="2" t="s">
        <v>992</v>
      </c>
      <c r="BV102" s="2" t="s">
        <v>998</v>
      </c>
      <c r="BW102" s="2" t="s">
        <v>702</v>
      </c>
      <c r="BX102" s="2" t="s">
        <v>1206</v>
      </c>
      <c r="BY102" s="4" t="s">
        <v>1207</v>
      </c>
      <c r="BZ102" s="4" t="s">
        <v>694</v>
      </c>
      <c r="CA102" s="2" t="s">
        <v>686</v>
      </c>
      <c r="CB102" s="4" t="s">
        <v>1208</v>
      </c>
      <c r="CC102" s="2" t="s">
        <v>1209</v>
      </c>
      <c r="CD102" s="2" t="s">
        <v>702</v>
      </c>
      <c r="CE102" s="2" t="s">
        <v>686</v>
      </c>
      <c r="CF102" s="4" t="s">
        <v>694</v>
      </c>
      <c r="CG102" s="2" t="s">
        <v>693</v>
      </c>
      <c r="CH102" s="4" t="s">
        <v>1207</v>
      </c>
      <c r="CI102" s="2" t="s">
        <v>1206</v>
      </c>
      <c r="CJ102" s="2" t="s">
        <v>702</v>
      </c>
      <c r="CK102" s="2" t="s">
        <v>981</v>
      </c>
      <c r="CL102" s="4" t="s">
        <v>978</v>
      </c>
      <c r="CM102" s="2" t="s">
        <v>969</v>
      </c>
      <c r="CN102" s="4"/>
      <c r="CO102" s="4"/>
      <c r="CP102" s="4"/>
      <c r="CQ102" s="4"/>
      <c r="CR102" s="4"/>
      <c r="CS102" s="4"/>
      <c r="CT102" s="4"/>
      <c r="CU102" s="4"/>
      <c r="CV102" s="4"/>
      <c r="CW102" s="4"/>
      <c r="CX102" s="4"/>
      <c r="CY102" s="4"/>
      <c r="CZ102" s="4"/>
      <c r="DA102" s="4"/>
      <c r="DB102" s="4"/>
      <c r="DC102" s="4"/>
      <c r="DD102" s="4"/>
      <c r="DE102" s="4"/>
      <c r="DF102" s="4"/>
      <c r="DG102" s="4"/>
      <c r="DH102" s="4"/>
      <c r="DI102" s="4"/>
      <c r="DJ102" s="4"/>
      <c r="DK102" s="4"/>
      <c r="DL102" s="4"/>
      <c r="DM102" s="4"/>
      <c r="DN102" s="4"/>
      <c r="DO102" s="4"/>
      <c r="DP102" s="4"/>
      <c r="DQ102" s="4"/>
      <c r="DR102" s="4"/>
      <c r="DS102" s="4"/>
      <c r="DT102" s="4"/>
      <c r="DU102" s="4"/>
      <c r="DV102" s="4"/>
      <c r="DW102" s="4"/>
      <c r="DX102" s="4"/>
    </row>
    <row r="103" spans="1:128" x14ac:dyDescent="0.3">
      <c r="A103" s="4">
        <v>100</v>
      </c>
      <c r="B103" s="4" t="s">
        <v>1558</v>
      </c>
      <c r="C103" s="5">
        <v>42591</v>
      </c>
      <c r="D103" s="4" t="s">
        <v>210</v>
      </c>
      <c r="E103" s="4" t="s">
        <v>1636</v>
      </c>
      <c r="F103" s="4" t="s">
        <v>678</v>
      </c>
      <c r="G103" s="4" t="s">
        <v>53</v>
      </c>
      <c r="H103" s="4" t="s">
        <v>161</v>
      </c>
      <c r="I103" s="4" t="s">
        <v>67</v>
      </c>
      <c r="J103" s="4" t="s">
        <v>1365</v>
      </c>
      <c r="K103" s="4" t="s">
        <v>56</v>
      </c>
      <c r="L103" s="4" t="s">
        <v>107</v>
      </c>
      <c r="M103" s="4" t="s">
        <v>1468</v>
      </c>
      <c r="N103" s="4">
        <v>1</v>
      </c>
      <c r="O103" s="4" t="s">
        <v>679</v>
      </c>
      <c r="P103" s="4">
        <v>1</v>
      </c>
      <c r="Q103" s="4">
        <v>0</v>
      </c>
      <c r="R103" s="4" t="s">
        <v>678</v>
      </c>
      <c r="S103" s="4" t="s">
        <v>67</v>
      </c>
      <c r="T103" s="4" t="s">
        <v>67</v>
      </c>
      <c r="U103" s="4">
        <v>3</v>
      </c>
      <c r="V103" s="4" t="s">
        <v>238</v>
      </c>
      <c r="W103" s="4">
        <v>0</v>
      </c>
      <c r="X103" s="4">
        <v>3</v>
      </c>
      <c r="Y103" s="4">
        <v>0</v>
      </c>
      <c r="Z103" s="4">
        <v>0</v>
      </c>
      <c r="AA103" s="4">
        <v>0</v>
      </c>
      <c r="AB103" s="4">
        <v>0</v>
      </c>
      <c r="AC103" s="4" t="s">
        <v>238</v>
      </c>
      <c r="AD103" s="4" t="s">
        <v>874</v>
      </c>
      <c r="AE103" s="4" t="s">
        <v>238</v>
      </c>
      <c r="AF103" s="4" t="s">
        <v>238</v>
      </c>
      <c r="AG103" s="4" t="s">
        <v>238</v>
      </c>
      <c r="AH103" s="4" t="s">
        <v>238</v>
      </c>
      <c r="AI103" s="4" t="s">
        <v>238</v>
      </c>
      <c r="AJ103" s="4" t="s">
        <v>65</v>
      </c>
      <c r="AK103" s="4" t="s">
        <v>680</v>
      </c>
      <c r="AL103" s="2" t="s">
        <v>677</v>
      </c>
      <c r="AM103" s="2" t="s">
        <v>706</v>
      </c>
      <c r="AN103" s="2" t="s">
        <v>677</v>
      </c>
      <c r="AO103" s="2" t="s">
        <v>706</v>
      </c>
      <c r="AP103" s="4"/>
      <c r="AQ103" s="4"/>
      <c r="AR103" s="4"/>
      <c r="AS103" s="4"/>
      <c r="AT103" s="4"/>
      <c r="AU103" s="4"/>
      <c r="AV103" s="4"/>
      <c r="AW103" s="4"/>
      <c r="AX103" s="4"/>
      <c r="AY103" s="4"/>
      <c r="AZ103" s="4"/>
      <c r="BA103" s="4"/>
      <c r="BB103" s="4"/>
      <c r="BC103" s="4"/>
      <c r="BD103" s="4"/>
      <c r="BE103" s="4"/>
      <c r="BF103" s="4"/>
      <c r="BG103" s="4"/>
      <c r="BH103" s="4"/>
      <c r="BI103" s="4"/>
      <c r="BJ103" s="4"/>
      <c r="BK103" s="4"/>
      <c r="BL103" s="4"/>
      <c r="BM103" s="4"/>
      <c r="BN103" s="4"/>
      <c r="BO103" s="4"/>
      <c r="BP103" s="4"/>
      <c r="BQ103" s="4"/>
      <c r="BR103" s="4"/>
      <c r="BS103" s="4"/>
      <c r="BT103" s="4"/>
      <c r="BU103" s="4"/>
      <c r="BV103" s="4"/>
      <c r="BW103" s="4"/>
      <c r="BX103" s="4"/>
      <c r="BY103" s="4"/>
      <c r="BZ103" s="4"/>
      <c r="CA103" s="4"/>
      <c r="CB103" s="4"/>
      <c r="CC103" s="4"/>
      <c r="CD103" s="4"/>
      <c r="CE103" s="4"/>
      <c r="CF103" s="4"/>
      <c r="CG103" s="4"/>
      <c r="CH103" s="4"/>
      <c r="CI103" s="4"/>
      <c r="CJ103" s="4"/>
      <c r="CK103" s="4"/>
      <c r="CL103" s="4"/>
      <c r="CM103" s="4"/>
      <c r="CN103" s="4"/>
      <c r="CO103" s="4"/>
      <c r="CP103" s="4"/>
      <c r="CQ103" s="4"/>
      <c r="CR103" s="4"/>
      <c r="CS103" s="4"/>
      <c r="CT103" s="4"/>
      <c r="CU103" s="4"/>
      <c r="CV103" s="4"/>
      <c r="CW103" s="4"/>
      <c r="CX103" s="4"/>
      <c r="CY103" s="4"/>
      <c r="CZ103" s="4"/>
      <c r="DA103" s="4"/>
      <c r="DB103" s="4"/>
      <c r="DC103" s="4"/>
      <c r="DD103" s="4"/>
      <c r="DE103" s="4"/>
      <c r="DF103" s="4"/>
      <c r="DG103" s="4"/>
      <c r="DH103" s="4"/>
      <c r="DI103" s="4"/>
      <c r="DJ103" s="4"/>
      <c r="DK103" s="4"/>
      <c r="DL103" s="4"/>
      <c r="DM103" s="4"/>
      <c r="DN103" s="4"/>
      <c r="DO103" s="4"/>
      <c r="DP103" s="4"/>
      <c r="DQ103" s="4"/>
      <c r="DR103" s="4"/>
      <c r="DS103" s="4"/>
      <c r="DT103" s="4"/>
      <c r="DU103" s="4"/>
      <c r="DV103" s="4"/>
      <c r="DW103" s="4"/>
      <c r="DX103" s="4"/>
    </row>
    <row r="104" spans="1:128" x14ac:dyDescent="0.3">
      <c r="A104" s="4">
        <v>101</v>
      </c>
      <c r="B104" s="4" t="s">
        <v>1558</v>
      </c>
      <c r="C104" s="5">
        <v>42592</v>
      </c>
      <c r="D104" s="4" t="s">
        <v>55</v>
      </c>
      <c r="E104" s="4" t="s">
        <v>1636</v>
      </c>
      <c r="F104" s="4" t="s">
        <v>238</v>
      </c>
      <c r="G104" s="4" t="s">
        <v>53</v>
      </c>
      <c r="H104" s="4" t="s">
        <v>1560</v>
      </c>
      <c r="I104" s="4" t="s">
        <v>67</v>
      </c>
      <c r="J104" s="4" t="s">
        <v>1365</v>
      </c>
      <c r="K104" s="4" t="s">
        <v>56</v>
      </c>
      <c r="L104" s="4" t="s">
        <v>107</v>
      </c>
      <c r="M104" s="4" t="s">
        <v>1468</v>
      </c>
      <c r="N104" s="4">
        <v>1</v>
      </c>
      <c r="O104" s="4" t="s">
        <v>952</v>
      </c>
      <c r="P104" s="4">
        <v>1</v>
      </c>
      <c r="Q104" s="4">
        <v>0</v>
      </c>
      <c r="R104" s="4" t="s">
        <v>55</v>
      </c>
      <c r="S104" s="4" t="s">
        <v>1482</v>
      </c>
      <c r="T104" s="4" t="s">
        <v>786</v>
      </c>
      <c r="U104" s="4">
        <v>1</v>
      </c>
      <c r="V104" s="4" t="s">
        <v>953</v>
      </c>
      <c r="W104" s="4">
        <v>1</v>
      </c>
      <c r="X104" s="4">
        <v>0</v>
      </c>
      <c r="Y104" s="4">
        <v>0</v>
      </c>
      <c r="Z104" s="4">
        <v>0</v>
      </c>
      <c r="AA104" s="4">
        <v>0</v>
      </c>
      <c r="AB104" s="4">
        <v>0</v>
      </c>
      <c r="AC104" s="4" t="s">
        <v>238</v>
      </c>
      <c r="AD104" s="4" t="s">
        <v>874</v>
      </c>
      <c r="AE104" s="4" t="s">
        <v>238</v>
      </c>
      <c r="AF104" s="4" t="s">
        <v>238</v>
      </c>
      <c r="AG104" s="4" t="s">
        <v>238</v>
      </c>
      <c r="AH104" s="4" t="s">
        <v>238</v>
      </c>
      <c r="AI104" s="4" t="s">
        <v>238</v>
      </c>
      <c r="AJ104" s="4" t="s">
        <v>65</v>
      </c>
      <c r="AK104" s="4" t="s">
        <v>956</v>
      </c>
      <c r="AL104" s="2" t="s">
        <v>954</v>
      </c>
      <c r="AM104" s="2" t="s">
        <v>955</v>
      </c>
      <c r="AN104" s="2" t="s">
        <v>957</v>
      </c>
      <c r="AO104" s="2" t="s">
        <v>958</v>
      </c>
      <c r="AP104" s="2" t="s">
        <v>962</v>
      </c>
      <c r="AQ104" s="4"/>
      <c r="AR104" s="4"/>
      <c r="AS104" s="4"/>
      <c r="AT104" s="4"/>
      <c r="AU104" s="4"/>
      <c r="AV104" s="4"/>
      <c r="AW104" s="4"/>
      <c r="AX104" s="4"/>
      <c r="AY104" s="4"/>
      <c r="AZ104" s="4"/>
      <c r="BA104" s="4"/>
      <c r="BB104" s="4"/>
      <c r="BC104" s="4"/>
      <c r="BD104" s="4"/>
      <c r="BE104" s="4"/>
      <c r="BF104" s="4"/>
      <c r="BG104" s="4"/>
      <c r="BH104" s="4"/>
      <c r="BI104" s="4"/>
      <c r="BJ104" s="4"/>
      <c r="BK104" s="4"/>
      <c r="BL104" s="4"/>
      <c r="BM104" s="4"/>
      <c r="BN104" s="4"/>
      <c r="BO104" s="4"/>
      <c r="BP104" s="4"/>
      <c r="BQ104" s="4"/>
      <c r="BR104" s="4"/>
      <c r="BS104" s="4"/>
      <c r="BT104" s="4"/>
      <c r="BU104" s="4"/>
      <c r="BV104" s="4"/>
      <c r="BW104" s="4"/>
      <c r="BX104" s="4"/>
      <c r="BY104" s="4"/>
      <c r="BZ104" s="4"/>
      <c r="CA104" s="4"/>
      <c r="CB104" s="4"/>
      <c r="CC104" s="4"/>
      <c r="CD104" s="4"/>
      <c r="CE104" s="4"/>
      <c r="CF104" s="4"/>
      <c r="CG104" s="4"/>
      <c r="CH104" s="4"/>
      <c r="CI104" s="4"/>
      <c r="CJ104" s="4"/>
      <c r="CK104" s="4"/>
      <c r="CL104" s="4"/>
      <c r="CM104" s="4"/>
      <c r="CN104" s="4"/>
      <c r="CO104" s="4"/>
      <c r="CP104" s="4"/>
      <c r="CQ104" s="4"/>
      <c r="CR104" s="4"/>
      <c r="CS104" s="4"/>
      <c r="CT104" s="4"/>
      <c r="CU104" s="4"/>
      <c r="CV104" s="4"/>
      <c r="CW104" s="4"/>
      <c r="CX104" s="4"/>
      <c r="CY104" s="4"/>
      <c r="CZ104" s="4"/>
      <c r="DA104" s="4"/>
      <c r="DB104" s="4"/>
      <c r="DC104" s="4"/>
      <c r="DD104" s="4"/>
      <c r="DE104" s="4"/>
      <c r="DF104" s="4"/>
      <c r="DG104" s="4"/>
      <c r="DH104" s="4"/>
      <c r="DI104" s="4"/>
      <c r="DJ104" s="4"/>
      <c r="DK104" s="4"/>
      <c r="DL104" s="4"/>
      <c r="DM104" s="4"/>
      <c r="DN104" s="4"/>
      <c r="DO104" s="4"/>
      <c r="DP104" s="4"/>
      <c r="DQ104" s="4"/>
      <c r="DR104" s="4"/>
      <c r="DS104" s="4"/>
      <c r="DT104" s="4"/>
      <c r="DU104" s="4"/>
      <c r="DV104" s="4"/>
      <c r="DW104" s="4"/>
      <c r="DX104" s="4"/>
    </row>
    <row r="105" spans="1:128" x14ac:dyDescent="0.3">
      <c r="A105" s="4">
        <v>102</v>
      </c>
      <c r="B105" s="4" t="s">
        <v>1558</v>
      </c>
      <c r="C105" s="5">
        <v>42593</v>
      </c>
      <c r="D105" s="4" t="s">
        <v>55</v>
      </c>
      <c r="E105" s="4" t="s">
        <v>1636</v>
      </c>
      <c r="F105" s="4" t="s">
        <v>176</v>
      </c>
      <c r="G105" s="4" t="s">
        <v>53</v>
      </c>
      <c r="H105" s="4" t="s">
        <v>1560</v>
      </c>
      <c r="I105" s="4" t="s">
        <v>67</v>
      </c>
      <c r="J105" s="4" t="s">
        <v>1365</v>
      </c>
      <c r="K105" s="4" t="s">
        <v>56</v>
      </c>
      <c r="L105" s="4" t="s">
        <v>107</v>
      </c>
      <c r="M105" s="4" t="s">
        <v>1473</v>
      </c>
      <c r="N105" s="4">
        <v>3</v>
      </c>
      <c r="O105" s="4" t="s">
        <v>1000</v>
      </c>
      <c r="P105" s="4">
        <v>3</v>
      </c>
      <c r="Q105" s="4">
        <v>0</v>
      </c>
      <c r="R105" s="4" t="s">
        <v>176</v>
      </c>
      <c r="S105" s="4" t="s">
        <v>63</v>
      </c>
      <c r="T105" s="4" t="s">
        <v>63</v>
      </c>
      <c r="U105" s="4">
        <v>1</v>
      </c>
      <c r="V105" s="4" t="s">
        <v>948</v>
      </c>
      <c r="W105" s="4">
        <v>0</v>
      </c>
      <c r="X105" s="4">
        <v>1</v>
      </c>
      <c r="Y105" s="4">
        <v>0</v>
      </c>
      <c r="Z105" s="4">
        <v>0</v>
      </c>
      <c r="AA105" s="4">
        <v>0</v>
      </c>
      <c r="AB105" s="4">
        <v>0</v>
      </c>
      <c r="AC105" s="4" t="s">
        <v>949</v>
      </c>
      <c r="AD105" s="4" t="s">
        <v>874</v>
      </c>
      <c r="AE105" s="4" t="s">
        <v>75</v>
      </c>
      <c r="AF105" s="4" t="s">
        <v>75</v>
      </c>
      <c r="AG105" s="4" t="s">
        <v>1048</v>
      </c>
      <c r="AH105" s="4" t="s">
        <v>1048</v>
      </c>
      <c r="AI105" s="4" t="s">
        <v>238</v>
      </c>
      <c r="AJ105" s="4" t="s">
        <v>66</v>
      </c>
      <c r="AK105" s="4" t="s">
        <v>950</v>
      </c>
      <c r="AL105" s="2" t="s">
        <v>951</v>
      </c>
      <c r="AM105" s="2" t="s">
        <v>959</v>
      </c>
      <c r="AN105" s="2" t="s">
        <v>960</v>
      </c>
      <c r="AO105" s="2" t="s">
        <v>961</v>
      </c>
      <c r="AP105" s="2" t="s">
        <v>963</v>
      </c>
      <c r="AQ105" s="2" t="s">
        <v>999</v>
      </c>
      <c r="AR105" s="2" t="s">
        <v>1317</v>
      </c>
      <c r="AS105" s="2" t="s">
        <v>1318</v>
      </c>
      <c r="AT105" s="2" t="s">
        <v>1319</v>
      </c>
      <c r="AU105" s="4"/>
      <c r="AV105" s="4"/>
      <c r="AW105" s="4"/>
      <c r="AX105" s="4"/>
      <c r="AY105" s="4"/>
      <c r="AZ105" s="4"/>
      <c r="BA105" s="4"/>
      <c r="BB105" s="4"/>
      <c r="BC105" s="4"/>
      <c r="BD105" s="4"/>
      <c r="BE105" s="4"/>
      <c r="BF105" s="4"/>
      <c r="BG105" s="4"/>
      <c r="BH105" s="4"/>
      <c r="BI105" s="4"/>
      <c r="BJ105" s="4"/>
      <c r="BK105" s="4"/>
      <c r="BL105" s="4"/>
      <c r="BM105" s="4"/>
      <c r="BN105" s="4"/>
      <c r="BO105" s="4"/>
      <c r="BP105" s="4"/>
      <c r="BQ105" s="4"/>
      <c r="BR105" s="4"/>
      <c r="BS105" s="4"/>
      <c r="BT105" s="4"/>
      <c r="BU105" s="4"/>
      <c r="BV105" s="4"/>
      <c r="BW105" s="4"/>
      <c r="BX105" s="4"/>
      <c r="BY105" s="4"/>
      <c r="BZ105" s="4"/>
      <c r="CA105" s="4"/>
      <c r="CB105" s="4"/>
      <c r="CC105" s="4"/>
      <c r="CD105" s="4"/>
      <c r="CE105" s="4"/>
      <c r="CF105" s="4"/>
      <c r="CG105" s="4"/>
      <c r="CH105" s="4"/>
      <c r="CI105" s="4"/>
      <c r="CJ105" s="4"/>
      <c r="CK105" s="4"/>
      <c r="CL105" s="4"/>
      <c r="CM105" s="4"/>
      <c r="CN105" s="4"/>
      <c r="CO105" s="4"/>
      <c r="CP105" s="4"/>
      <c r="CQ105" s="4"/>
      <c r="CR105" s="4"/>
      <c r="CS105" s="4"/>
      <c r="CT105" s="4"/>
      <c r="CU105" s="4"/>
      <c r="CV105" s="4"/>
      <c r="CW105" s="4"/>
      <c r="CX105" s="4"/>
      <c r="CY105" s="4"/>
      <c r="CZ105" s="4"/>
      <c r="DA105" s="4"/>
      <c r="DB105" s="4"/>
      <c r="DC105" s="4"/>
      <c r="DD105" s="4"/>
      <c r="DE105" s="4"/>
      <c r="DF105" s="4"/>
      <c r="DG105" s="4"/>
      <c r="DH105" s="4"/>
      <c r="DI105" s="4"/>
      <c r="DJ105" s="4"/>
      <c r="DK105" s="4"/>
      <c r="DL105" s="4"/>
      <c r="DM105" s="4"/>
      <c r="DN105" s="4"/>
      <c r="DO105" s="4"/>
      <c r="DP105" s="4"/>
      <c r="DQ105" s="4"/>
      <c r="DR105" s="4"/>
      <c r="DS105" s="4"/>
      <c r="DT105" s="4"/>
      <c r="DU105" s="4"/>
      <c r="DV105" s="4"/>
      <c r="DW105" s="4"/>
      <c r="DX105" s="4"/>
    </row>
    <row r="106" spans="1:128" x14ac:dyDescent="0.3">
      <c r="A106" s="4">
        <v>103</v>
      </c>
      <c r="B106" s="4" t="s">
        <v>1558</v>
      </c>
      <c r="C106" s="5">
        <v>42595</v>
      </c>
      <c r="D106" s="4" t="s">
        <v>264</v>
      </c>
      <c r="E106" s="4" t="s">
        <v>1626</v>
      </c>
      <c r="F106" s="4" t="s">
        <v>238</v>
      </c>
      <c r="G106" s="4" t="s">
        <v>53</v>
      </c>
      <c r="H106" s="4" t="s">
        <v>1560</v>
      </c>
      <c r="I106" s="4" t="s">
        <v>67</v>
      </c>
      <c r="J106" s="4" t="s">
        <v>1365</v>
      </c>
      <c r="K106" s="4" t="s">
        <v>122</v>
      </c>
      <c r="L106" s="4" t="s">
        <v>107</v>
      </c>
      <c r="M106" s="4" t="s">
        <v>1468</v>
      </c>
      <c r="N106" s="4">
        <v>1</v>
      </c>
      <c r="O106" s="4" t="s">
        <v>765</v>
      </c>
      <c r="P106" s="4">
        <v>1</v>
      </c>
      <c r="Q106" s="4">
        <v>0</v>
      </c>
      <c r="R106" s="4" t="s">
        <v>264</v>
      </c>
      <c r="S106" s="4" t="s">
        <v>973</v>
      </c>
      <c r="T106" s="4" t="s">
        <v>973</v>
      </c>
      <c r="U106" s="4">
        <v>1</v>
      </c>
      <c r="V106" s="4" t="s">
        <v>974</v>
      </c>
      <c r="W106" s="4">
        <v>0</v>
      </c>
      <c r="X106" s="4">
        <v>1</v>
      </c>
      <c r="Y106" s="4">
        <v>0</v>
      </c>
      <c r="Z106" s="4">
        <v>0</v>
      </c>
      <c r="AA106" s="4">
        <v>0</v>
      </c>
      <c r="AB106" s="4">
        <v>0</v>
      </c>
      <c r="AC106" s="4" t="s">
        <v>974</v>
      </c>
      <c r="AD106" s="4" t="s">
        <v>79</v>
      </c>
      <c r="AE106" s="4" t="s">
        <v>238</v>
      </c>
      <c r="AF106" s="4" t="s">
        <v>238</v>
      </c>
      <c r="AG106" s="4" t="s">
        <v>238</v>
      </c>
      <c r="AH106" s="4" t="s">
        <v>238</v>
      </c>
      <c r="AI106" s="4" t="s">
        <v>238</v>
      </c>
      <c r="AJ106" s="4" t="s">
        <v>65</v>
      </c>
      <c r="AK106" s="4" t="s">
        <v>976</v>
      </c>
      <c r="AL106" s="2" t="s">
        <v>975</v>
      </c>
      <c r="AM106" s="4"/>
      <c r="AN106" s="4"/>
      <c r="AO106" s="4"/>
      <c r="AP106" s="4"/>
      <c r="AQ106" s="4"/>
      <c r="AR106" s="4"/>
      <c r="AS106" s="4"/>
      <c r="AT106" s="4"/>
      <c r="AU106" s="4"/>
      <c r="AV106" s="4"/>
      <c r="AW106" s="4"/>
      <c r="AX106" s="4"/>
      <c r="AY106" s="4"/>
      <c r="AZ106" s="4"/>
      <c r="BA106" s="4"/>
      <c r="BB106" s="4"/>
      <c r="BC106" s="4"/>
      <c r="BD106" s="4"/>
      <c r="BE106" s="4"/>
      <c r="BF106" s="4"/>
      <c r="BG106" s="4"/>
      <c r="BH106" s="4"/>
      <c r="BI106" s="4"/>
      <c r="BJ106" s="4"/>
      <c r="BK106" s="4"/>
      <c r="BL106" s="4"/>
      <c r="BM106" s="4"/>
      <c r="BN106" s="4"/>
      <c r="BO106" s="4"/>
      <c r="BP106" s="4"/>
      <c r="BQ106" s="4"/>
      <c r="BR106" s="4"/>
      <c r="BS106" s="4"/>
      <c r="BT106" s="4"/>
      <c r="BU106" s="4"/>
      <c r="BV106" s="4"/>
      <c r="BW106" s="4"/>
      <c r="BX106" s="4"/>
      <c r="BY106" s="4"/>
      <c r="BZ106" s="4"/>
      <c r="CA106" s="4"/>
      <c r="CB106" s="4"/>
      <c r="CC106" s="4"/>
      <c r="CD106" s="4"/>
      <c r="CE106" s="4"/>
      <c r="CF106" s="4"/>
      <c r="CG106" s="4"/>
      <c r="CH106" s="4"/>
      <c r="CI106" s="4"/>
      <c r="CJ106" s="4"/>
      <c r="CK106" s="4"/>
      <c r="CL106" s="4"/>
      <c r="CM106" s="4"/>
      <c r="CN106" s="4"/>
      <c r="CO106" s="4"/>
      <c r="CP106" s="4"/>
      <c r="CQ106" s="4"/>
      <c r="CR106" s="4"/>
      <c r="CS106" s="4"/>
      <c r="CT106" s="4"/>
      <c r="CU106" s="4"/>
      <c r="CV106" s="4"/>
      <c r="CW106" s="4"/>
      <c r="CX106" s="4"/>
      <c r="CY106" s="4"/>
      <c r="CZ106" s="4"/>
      <c r="DA106" s="4"/>
      <c r="DB106" s="4"/>
      <c r="DC106" s="4"/>
      <c r="DD106" s="4"/>
      <c r="DE106" s="4"/>
      <c r="DF106" s="4"/>
      <c r="DG106" s="4"/>
      <c r="DH106" s="4"/>
      <c r="DI106" s="4"/>
      <c r="DJ106" s="4"/>
      <c r="DK106" s="4"/>
      <c r="DL106" s="4"/>
      <c r="DM106" s="4"/>
      <c r="DN106" s="4"/>
      <c r="DO106" s="4"/>
      <c r="DP106" s="4"/>
      <c r="DQ106" s="4"/>
      <c r="DR106" s="4"/>
      <c r="DS106" s="4"/>
      <c r="DT106" s="4"/>
      <c r="DU106" s="4"/>
      <c r="DV106" s="4"/>
      <c r="DW106" s="4"/>
      <c r="DX106" s="4"/>
    </row>
    <row r="107" spans="1:128" x14ac:dyDescent="0.3">
      <c r="A107" s="4">
        <v>104</v>
      </c>
      <c r="B107" s="4" t="s">
        <v>1558</v>
      </c>
      <c r="C107" s="5">
        <v>42596</v>
      </c>
      <c r="D107" s="4" t="s">
        <v>589</v>
      </c>
      <c r="E107" s="4" t="s">
        <v>1626</v>
      </c>
      <c r="F107" s="4" t="s">
        <v>982</v>
      </c>
      <c r="G107" s="4" t="s">
        <v>53</v>
      </c>
      <c r="H107" s="4" t="s">
        <v>1560</v>
      </c>
      <c r="I107" s="4" t="s">
        <v>67</v>
      </c>
      <c r="J107" s="4" t="s">
        <v>1365</v>
      </c>
      <c r="K107" s="4" t="s">
        <v>56</v>
      </c>
      <c r="L107" s="4" t="s">
        <v>107</v>
      </c>
      <c r="M107" s="4" t="s">
        <v>1473</v>
      </c>
      <c r="N107" s="4">
        <v>4</v>
      </c>
      <c r="O107" s="4" t="s">
        <v>988</v>
      </c>
      <c r="P107" s="4">
        <v>4</v>
      </c>
      <c r="Q107" s="4">
        <v>0</v>
      </c>
      <c r="R107" s="4" t="s">
        <v>982</v>
      </c>
      <c r="S107" s="4" t="s">
        <v>919</v>
      </c>
      <c r="T107" s="4" t="s">
        <v>919</v>
      </c>
      <c r="U107" s="4">
        <v>1</v>
      </c>
      <c r="V107" s="4" t="s">
        <v>983</v>
      </c>
      <c r="W107" s="4">
        <v>1</v>
      </c>
      <c r="X107" s="4">
        <v>0</v>
      </c>
      <c r="Y107" s="4">
        <v>0</v>
      </c>
      <c r="Z107" s="4">
        <v>0</v>
      </c>
      <c r="AA107" s="4">
        <v>0</v>
      </c>
      <c r="AB107" s="4">
        <v>0</v>
      </c>
      <c r="AC107" s="4" t="s">
        <v>984</v>
      </c>
      <c r="AD107" s="4" t="s">
        <v>874</v>
      </c>
      <c r="AE107" s="4" t="s">
        <v>75</v>
      </c>
      <c r="AF107" s="4" t="s">
        <v>75</v>
      </c>
      <c r="AG107" s="4" t="s">
        <v>238</v>
      </c>
      <c r="AH107" s="4" t="s">
        <v>238</v>
      </c>
      <c r="AI107" s="4" t="s">
        <v>985</v>
      </c>
      <c r="AJ107" s="4" t="s">
        <v>66</v>
      </c>
      <c r="AK107" s="4" t="s">
        <v>990</v>
      </c>
      <c r="AL107" s="2" t="s">
        <v>986</v>
      </c>
      <c r="AM107" s="4" t="s">
        <v>987</v>
      </c>
      <c r="AN107" s="2" t="s">
        <v>989</v>
      </c>
      <c r="AO107" s="2" t="s">
        <v>989</v>
      </c>
      <c r="AP107" s="2" t="s">
        <v>986</v>
      </c>
      <c r="AQ107" s="4" t="s">
        <v>987</v>
      </c>
      <c r="AR107" s="4"/>
      <c r="AS107" s="4"/>
      <c r="AT107" s="4"/>
      <c r="AU107" s="4"/>
      <c r="AV107" s="4"/>
      <c r="AW107" s="4"/>
      <c r="AX107" s="4"/>
      <c r="AY107" s="4"/>
      <c r="AZ107" s="4"/>
      <c r="BA107" s="4"/>
      <c r="BB107" s="4"/>
      <c r="BC107" s="4"/>
      <c r="BD107" s="4"/>
      <c r="BE107" s="4"/>
      <c r="BF107" s="4"/>
      <c r="BG107" s="4"/>
      <c r="BH107" s="4"/>
      <c r="BI107" s="4"/>
      <c r="BJ107" s="4"/>
      <c r="BK107" s="4"/>
      <c r="BL107" s="4"/>
      <c r="BM107" s="4"/>
      <c r="BN107" s="4"/>
      <c r="BO107" s="4"/>
      <c r="BP107" s="4"/>
      <c r="BQ107" s="4"/>
      <c r="BR107" s="4"/>
      <c r="BS107" s="4"/>
      <c r="BT107" s="4"/>
      <c r="BU107" s="4"/>
      <c r="BV107" s="4"/>
      <c r="BW107" s="4"/>
      <c r="BX107" s="4"/>
      <c r="BY107" s="4"/>
      <c r="BZ107" s="4"/>
      <c r="CA107" s="4"/>
      <c r="CB107" s="4"/>
      <c r="CC107" s="4"/>
      <c r="CD107" s="4"/>
      <c r="CE107" s="4"/>
      <c r="CF107" s="4"/>
      <c r="CG107" s="4"/>
      <c r="CH107" s="4"/>
      <c r="CI107" s="4"/>
      <c r="CJ107" s="4"/>
      <c r="CK107" s="4"/>
      <c r="CL107" s="4"/>
      <c r="CM107" s="4"/>
      <c r="CN107" s="4"/>
      <c r="CO107" s="4"/>
      <c r="CP107" s="4"/>
      <c r="CQ107" s="4"/>
      <c r="CR107" s="4"/>
      <c r="CS107" s="4"/>
      <c r="CT107" s="4"/>
      <c r="CU107" s="4"/>
      <c r="CV107" s="4"/>
      <c r="CW107" s="4"/>
      <c r="CX107" s="4"/>
      <c r="CY107" s="4"/>
      <c r="CZ107" s="4"/>
      <c r="DA107" s="4"/>
      <c r="DB107" s="4"/>
      <c r="DC107" s="4"/>
      <c r="DD107" s="4"/>
      <c r="DE107" s="4"/>
      <c r="DF107" s="4"/>
      <c r="DG107" s="4"/>
      <c r="DH107" s="4"/>
      <c r="DI107" s="4"/>
      <c r="DJ107" s="4"/>
      <c r="DK107" s="4"/>
      <c r="DL107" s="4"/>
      <c r="DM107" s="4"/>
      <c r="DN107" s="4"/>
      <c r="DO107" s="4"/>
      <c r="DP107" s="4"/>
      <c r="DQ107" s="4"/>
      <c r="DR107" s="4"/>
      <c r="DS107" s="4"/>
      <c r="DT107" s="4"/>
      <c r="DU107" s="4"/>
      <c r="DV107" s="4"/>
      <c r="DW107" s="4"/>
      <c r="DX107" s="4"/>
    </row>
    <row r="108" spans="1:128" x14ac:dyDescent="0.3">
      <c r="A108" s="4">
        <v>105</v>
      </c>
      <c r="B108" s="4" t="s">
        <v>1558</v>
      </c>
      <c r="C108" s="5">
        <v>42596</v>
      </c>
      <c r="D108" s="4" t="s">
        <v>264</v>
      </c>
      <c r="E108" s="4" t="s">
        <v>1626</v>
      </c>
      <c r="F108" s="4" t="s">
        <v>265</v>
      </c>
      <c r="G108" s="4" t="s">
        <v>53</v>
      </c>
      <c r="H108" s="4" t="s">
        <v>1560</v>
      </c>
      <c r="I108" s="4" t="s">
        <v>67</v>
      </c>
      <c r="J108" s="4" t="s">
        <v>1365</v>
      </c>
      <c r="K108" s="4" t="s">
        <v>56</v>
      </c>
      <c r="L108" s="4" t="s">
        <v>107</v>
      </c>
      <c r="M108" s="4" t="s">
        <v>1474</v>
      </c>
      <c r="N108" s="4">
        <v>2</v>
      </c>
      <c r="O108" s="4" t="s">
        <v>1531</v>
      </c>
      <c r="P108" s="4">
        <v>1</v>
      </c>
      <c r="Q108" s="4">
        <v>1</v>
      </c>
      <c r="R108" s="4" t="s">
        <v>265</v>
      </c>
      <c r="S108" s="4" t="s">
        <v>67</v>
      </c>
      <c r="T108" s="4" t="s">
        <v>67</v>
      </c>
      <c r="U108" s="4">
        <v>1</v>
      </c>
      <c r="V108" s="4" t="s">
        <v>266</v>
      </c>
      <c r="W108" s="4">
        <v>0</v>
      </c>
      <c r="X108" s="4">
        <v>1</v>
      </c>
      <c r="Y108" s="4">
        <v>0</v>
      </c>
      <c r="Z108" s="4">
        <v>0</v>
      </c>
      <c r="AA108" s="4">
        <v>0</v>
      </c>
      <c r="AB108" s="4">
        <v>0</v>
      </c>
      <c r="AC108" s="4" t="s">
        <v>267</v>
      </c>
      <c r="AD108" s="4" t="s">
        <v>79</v>
      </c>
      <c r="AE108" s="4" t="s">
        <v>238</v>
      </c>
      <c r="AF108" s="4" t="s">
        <v>238</v>
      </c>
      <c r="AG108" s="4" t="s">
        <v>238</v>
      </c>
      <c r="AH108" s="4" t="s">
        <v>238</v>
      </c>
      <c r="AI108" s="4" t="s">
        <v>268</v>
      </c>
      <c r="AJ108" s="4" t="s">
        <v>66</v>
      </c>
      <c r="AK108" s="4" t="s">
        <v>269</v>
      </c>
      <c r="AL108" s="2" t="s">
        <v>270</v>
      </c>
      <c r="AM108" s="2" t="s">
        <v>556</v>
      </c>
      <c r="AN108" s="4"/>
      <c r="AO108" s="4"/>
      <c r="AP108" s="4"/>
      <c r="AQ108" s="4"/>
      <c r="AR108" s="4"/>
      <c r="AS108" s="4"/>
      <c r="AT108" s="4"/>
      <c r="AU108" s="4"/>
      <c r="AV108" s="4"/>
      <c r="AW108" s="4"/>
      <c r="AX108" s="4"/>
      <c r="AY108" s="4"/>
      <c r="AZ108" s="4"/>
      <c r="BA108" s="4"/>
      <c r="BB108" s="4"/>
      <c r="BC108" s="4"/>
      <c r="BD108" s="4"/>
      <c r="BE108" s="4"/>
      <c r="BF108" s="4"/>
      <c r="BG108" s="4"/>
      <c r="BH108" s="4"/>
      <c r="BI108" s="4"/>
      <c r="BJ108" s="4"/>
      <c r="BK108" s="4"/>
      <c r="BL108" s="4"/>
      <c r="BM108" s="4"/>
      <c r="BN108" s="4"/>
      <c r="BO108" s="4"/>
      <c r="BP108" s="4"/>
      <c r="BQ108" s="4"/>
      <c r="BR108" s="4"/>
      <c r="BS108" s="4"/>
      <c r="BT108" s="4"/>
      <c r="BU108" s="4"/>
      <c r="BV108" s="4"/>
      <c r="BW108" s="4"/>
      <c r="BX108" s="4"/>
      <c r="BY108" s="4"/>
      <c r="BZ108" s="4"/>
      <c r="CA108" s="4"/>
      <c r="CB108" s="4"/>
      <c r="CC108" s="4"/>
      <c r="CD108" s="4"/>
      <c r="CE108" s="4"/>
      <c r="CF108" s="4"/>
      <c r="CG108" s="4"/>
      <c r="CH108" s="4"/>
      <c r="CI108" s="4"/>
      <c r="CJ108" s="4"/>
      <c r="CK108" s="4"/>
      <c r="CL108" s="4"/>
      <c r="CM108" s="4"/>
      <c r="CN108" s="4"/>
      <c r="CO108" s="4"/>
      <c r="CP108" s="4"/>
      <c r="CQ108" s="4"/>
      <c r="CR108" s="4"/>
      <c r="CS108" s="4"/>
      <c r="CT108" s="4"/>
      <c r="CU108" s="4"/>
      <c r="CV108" s="4"/>
      <c r="CW108" s="4"/>
      <c r="CX108" s="4"/>
      <c r="CY108" s="4"/>
      <c r="CZ108" s="4"/>
      <c r="DA108" s="4"/>
      <c r="DB108" s="4"/>
      <c r="DC108" s="4"/>
      <c r="DD108" s="4"/>
      <c r="DE108" s="4"/>
      <c r="DF108" s="4"/>
      <c r="DG108" s="4"/>
      <c r="DH108" s="4"/>
      <c r="DI108" s="4"/>
      <c r="DJ108" s="4"/>
      <c r="DK108" s="4"/>
      <c r="DL108" s="4"/>
      <c r="DM108" s="4"/>
      <c r="DN108" s="4"/>
      <c r="DO108" s="4"/>
      <c r="DP108" s="4"/>
      <c r="DQ108" s="4"/>
      <c r="DR108" s="4"/>
      <c r="DS108" s="4"/>
      <c r="DT108" s="4"/>
      <c r="DU108" s="4"/>
      <c r="DV108" s="4"/>
      <c r="DW108" s="4"/>
      <c r="DX108" s="4"/>
    </row>
    <row r="109" spans="1:128" x14ac:dyDescent="0.3">
      <c r="A109" s="4">
        <v>106</v>
      </c>
      <c r="B109" s="4" t="s">
        <v>1558</v>
      </c>
      <c r="C109" s="5">
        <v>42599</v>
      </c>
      <c r="D109" s="5" t="s">
        <v>131</v>
      </c>
      <c r="E109" s="5" t="s">
        <v>1636</v>
      </c>
      <c r="F109" s="4" t="s">
        <v>238</v>
      </c>
      <c r="G109" s="4" t="s">
        <v>53</v>
      </c>
      <c r="H109" s="4" t="s">
        <v>1560</v>
      </c>
      <c r="I109" s="4" t="s">
        <v>67</v>
      </c>
      <c r="J109" s="4" t="s">
        <v>1561</v>
      </c>
      <c r="K109" s="4" t="s">
        <v>56</v>
      </c>
      <c r="L109" s="4" t="s">
        <v>107</v>
      </c>
      <c r="M109" s="4" t="s">
        <v>1468</v>
      </c>
      <c r="N109" s="4">
        <v>1</v>
      </c>
      <c r="O109" s="4" t="s">
        <v>1532</v>
      </c>
      <c r="P109" s="4">
        <v>1</v>
      </c>
      <c r="Q109" s="4">
        <v>0</v>
      </c>
      <c r="R109" s="4" t="s">
        <v>131</v>
      </c>
      <c r="S109" s="4" t="s">
        <v>63</v>
      </c>
      <c r="T109" s="4" t="s">
        <v>63</v>
      </c>
      <c r="U109" s="4">
        <v>1</v>
      </c>
      <c r="V109" s="4" t="s">
        <v>995</v>
      </c>
      <c r="W109" s="4">
        <v>0</v>
      </c>
      <c r="X109" s="4">
        <v>1</v>
      </c>
      <c r="Y109" s="4">
        <v>0</v>
      </c>
      <c r="Z109" s="4">
        <v>0</v>
      </c>
      <c r="AA109" s="4">
        <v>0</v>
      </c>
      <c r="AB109" s="4">
        <v>0</v>
      </c>
      <c r="AC109" s="4" t="s">
        <v>996</v>
      </c>
      <c r="AD109" s="4" t="s">
        <v>79</v>
      </c>
      <c r="AE109" s="4" t="s">
        <v>75</v>
      </c>
      <c r="AF109" s="4" t="s">
        <v>75</v>
      </c>
      <c r="AG109" s="4" t="s">
        <v>238</v>
      </c>
      <c r="AH109" s="4" t="s">
        <v>238</v>
      </c>
      <c r="AI109" s="4" t="s">
        <v>238</v>
      </c>
      <c r="AJ109" s="4" t="s">
        <v>65</v>
      </c>
      <c r="AK109" s="4" t="s">
        <v>993</v>
      </c>
      <c r="AL109" s="2" t="s">
        <v>994</v>
      </c>
      <c r="AM109" s="4"/>
      <c r="AN109" s="4"/>
      <c r="AO109" s="4"/>
      <c r="AP109" s="4"/>
      <c r="AQ109" s="4"/>
      <c r="AR109" s="4"/>
      <c r="AS109" s="4"/>
      <c r="AT109" s="4"/>
      <c r="AU109" s="4"/>
      <c r="AV109" s="4"/>
      <c r="AW109" s="4"/>
      <c r="AX109" s="4"/>
      <c r="AY109" s="4"/>
      <c r="AZ109" s="4"/>
      <c r="BA109" s="4"/>
      <c r="BB109" s="4"/>
      <c r="BC109" s="4"/>
      <c r="BD109" s="4"/>
      <c r="BE109" s="4"/>
      <c r="BF109" s="4"/>
      <c r="BG109" s="4"/>
      <c r="BH109" s="4"/>
      <c r="BI109" s="4"/>
      <c r="BJ109" s="4"/>
      <c r="BK109" s="4"/>
      <c r="BL109" s="4"/>
      <c r="BM109" s="4"/>
      <c r="BN109" s="4"/>
      <c r="BO109" s="4"/>
      <c r="BP109" s="4"/>
      <c r="BQ109" s="4"/>
      <c r="BR109" s="4"/>
      <c r="BS109" s="4"/>
      <c r="BT109" s="4"/>
      <c r="BU109" s="4"/>
      <c r="BV109" s="4"/>
      <c r="BW109" s="4"/>
      <c r="BX109" s="4"/>
      <c r="BY109" s="4"/>
      <c r="BZ109" s="4"/>
      <c r="CA109" s="4"/>
      <c r="CB109" s="4"/>
      <c r="CC109" s="4"/>
      <c r="CD109" s="4"/>
      <c r="CE109" s="4"/>
      <c r="CF109" s="4"/>
      <c r="CG109" s="4"/>
      <c r="CH109" s="4"/>
      <c r="CI109" s="4"/>
      <c r="CJ109" s="4"/>
      <c r="CK109" s="4"/>
      <c r="CL109" s="4"/>
      <c r="CM109" s="4"/>
      <c r="CN109" s="4"/>
      <c r="CO109" s="4"/>
      <c r="CP109" s="4"/>
      <c r="CQ109" s="4"/>
      <c r="CR109" s="4"/>
      <c r="CS109" s="4"/>
      <c r="CT109" s="4"/>
      <c r="CU109" s="4"/>
      <c r="CV109" s="4"/>
      <c r="CW109" s="4"/>
      <c r="CX109" s="4"/>
      <c r="CY109" s="4"/>
      <c r="CZ109" s="4"/>
      <c r="DA109" s="4"/>
      <c r="DB109" s="4"/>
      <c r="DC109" s="4"/>
      <c r="DD109" s="4"/>
      <c r="DE109" s="4"/>
      <c r="DF109" s="4"/>
      <c r="DG109" s="4"/>
      <c r="DH109" s="4"/>
      <c r="DI109" s="4"/>
      <c r="DJ109" s="4"/>
      <c r="DK109" s="4"/>
      <c r="DL109" s="4"/>
      <c r="DM109" s="4"/>
      <c r="DN109" s="4"/>
      <c r="DO109" s="4"/>
      <c r="DP109" s="4"/>
      <c r="DQ109" s="4"/>
      <c r="DR109" s="4"/>
      <c r="DS109" s="4"/>
      <c r="DT109" s="4"/>
      <c r="DU109" s="4"/>
      <c r="DV109" s="4"/>
      <c r="DW109" s="4"/>
      <c r="DX109" s="4"/>
    </row>
    <row r="110" spans="1:128" x14ac:dyDescent="0.3">
      <c r="A110" s="4">
        <v>107</v>
      </c>
      <c r="B110" s="4" t="s">
        <v>1558</v>
      </c>
      <c r="C110" s="5">
        <v>42599</v>
      </c>
      <c r="D110" s="4" t="s">
        <v>55</v>
      </c>
      <c r="E110" s="4" t="s">
        <v>1636</v>
      </c>
      <c r="F110" s="4" t="s">
        <v>238</v>
      </c>
      <c r="G110" s="4" t="s">
        <v>53</v>
      </c>
      <c r="H110" s="4" t="s">
        <v>161</v>
      </c>
      <c r="I110" s="4" t="s">
        <v>67</v>
      </c>
      <c r="J110" s="4" t="s">
        <v>1561</v>
      </c>
      <c r="K110" s="4" t="s">
        <v>56</v>
      </c>
      <c r="L110" s="4" t="s">
        <v>107</v>
      </c>
      <c r="M110" s="4" t="s">
        <v>1468</v>
      </c>
      <c r="N110" s="4">
        <v>1</v>
      </c>
      <c r="O110" s="4" t="s">
        <v>1533</v>
      </c>
      <c r="P110" s="4">
        <v>1</v>
      </c>
      <c r="Q110" s="4">
        <v>0</v>
      </c>
      <c r="R110" s="4" t="s">
        <v>55</v>
      </c>
      <c r="S110" s="4" t="s">
        <v>63</v>
      </c>
      <c r="T110" s="4" t="s">
        <v>63</v>
      </c>
      <c r="U110" s="4">
        <v>1</v>
      </c>
      <c r="V110" s="4" t="s">
        <v>997</v>
      </c>
      <c r="W110" s="4">
        <v>0</v>
      </c>
      <c r="X110" s="4">
        <v>1</v>
      </c>
      <c r="Y110" s="4">
        <v>0</v>
      </c>
      <c r="Z110" s="4">
        <v>0</v>
      </c>
      <c r="AA110" s="4">
        <v>0</v>
      </c>
      <c r="AB110" s="4">
        <v>0</v>
      </c>
      <c r="AC110" s="4" t="s">
        <v>238</v>
      </c>
      <c r="AD110" s="4" t="s">
        <v>874</v>
      </c>
      <c r="AE110" s="4" t="s">
        <v>238</v>
      </c>
      <c r="AF110" s="4" t="s">
        <v>238</v>
      </c>
      <c r="AG110" s="4" t="s">
        <v>238</v>
      </c>
      <c r="AH110" s="4" t="s">
        <v>238</v>
      </c>
      <c r="AI110" s="4" t="s">
        <v>238</v>
      </c>
      <c r="AJ110" s="4" t="s">
        <v>65</v>
      </c>
      <c r="AK110" s="4" t="s">
        <v>993</v>
      </c>
      <c r="AL110" s="2" t="s">
        <v>994</v>
      </c>
      <c r="AM110" s="4"/>
      <c r="AN110" s="4"/>
      <c r="AO110" s="4"/>
      <c r="AP110" s="4"/>
      <c r="AQ110" s="4"/>
      <c r="AR110" s="4"/>
      <c r="AS110" s="4"/>
      <c r="AT110" s="4"/>
      <c r="AU110" s="4"/>
      <c r="AV110" s="4"/>
      <c r="AW110" s="4"/>
      <c r="AX110" s="4"/>
      <c r="AY110" s="4"/>
      <c r="AZ110" s="4"/>
      <c r="BA110" s="4"/>
      <c r="BB110" s="4"/>
      <c r="BC110" s="4"/>
      <c r="BD110" s="4"/>
      <c r="BE110" s="4"/>
      <c r="BF110" s="4"/>
      <c r="BG110" s="4"/>
      <c r="BH110" s="4"/>
      <c r="BI110" s="4"/>
      <c r="BJ110" s="4"/>
      <c r="BK110" s="4"/>
      <c r="BL110" s="4"/>
      <c r="BM110" s="4"/>
      <c r="BN110" s="4"/>
      <c r="BO110" s="4"/>
      <c r="BP110" s="4"/>
      <c r="BQ110" s="4"/>
      <c r="BR110" s="4"/>
      <c r="BS110" s="4"/>
      <c r="BT110" s="4"/>
      <c r="BU110" s="4"/>
      <c r="BV110" s="4"/>
      <c r="BW110" s="4"/>
      <c r="BX110" s="4"/>
      <c r="BY110" s="4"/>
      <c r="BZ110" s="4"/>
      <c r="CA110" s="4"/>
      <c r="CB110" s="4"/>
      <c r="CC110" s="4"/>
      <c r="CD110" s="4"/>
      <c r="CE110" s="4"/>
      <c r="CF110" s="4"/>
      <c r="CG110" s="4"/>
      <c r="CH110" s="4"/>
      <c r="CI110" s="4"/>
      <c r="CJ110" s="4"/>
      <c r="CK110" s="4"/>
      <c r="CL110" s="4"/>
      <c r="CM110" s="4"/>
      <c r="CN110" s="4"/>
      <c r="CO110" s="4"/>
      <c r="CP110" s="4"/>
      <c r="CQ110" s="4"/>
      <c r="CR110" s="4"/>
      <c r="CS110" s="4"/>
      <c r="CT110" s="4"/>
      <c r="CU110" s="4"/>
      <c r="CV110" s="4"/>
      <c r="CW110" s="4"/>
      <c r="CX110" s="4"/>
      <c r="CY110" s="4"/>
      <c r="CZ110" s="4"/>
      <c r="DA110" s="4"/>
      <c r="DB110" s="4"/>
      <c r="DC110" s="4"/>
      <c r="DD110" s="4"/>
      <c r="DE110" s="4"/>
      <c r="DF110" s="4"/>
      <c r="DG110" s="4"/>
      <c r="DH110" s="4"/>
      <c r="DI110" s="4"/>
      <c r="DJ110" s="4"/>
      <c r="DK110" s="4"/>
      <c r="DL110" s="4"/>
      <c r="DM110" s="4"/>
      <c r="DN110" s="4"/>
      <c r="DO110" s="4"/>
      <c r="DP110" s="4"/>
      <c r="DQ110" s="4"/>
      <c r="DR110" s="4"/>
      <c r="DS110" s="4"/>
      <c r="DT110" s="4"/>
      <c r="DU110" s="4"/>
      <c r="DV110" s="4"/>
      <c r="DW110" s="4"/>
      <c r="DX110" s="4"/>
    </row>
    <row r="111" spans="1:128" x14ac:dyDescent="0.3">
      <c r="A111" s="4">
        <v>108</v>
      </c>
      <c r="B111" s="4" t="s">
        <v>1558</v>
      </c>
      <c r="C111" s="5">
        <v>42602</v>
      </c>
      <c r="D111" s="4" t="s">
        <v>131</v>
      </c>
      <c r="E111" s="4" t="s">
        <v>1636</v>
      </c>
      <c r="F111" s="4" t="s">
        <v>751</v>
      </c>
      <c r="G111" s="4" t="s">
        <v>53</v>
      </c>
      <c r="H111" s="4" t="s">
        <v>1560</v>
      </c>
      <c r="I111" s="4" t="s">
        <v>67</v>
      </c>
      <c r="J111" s="4" t="s">
        <v>1365</v>
      </c>
      <c r="K111" s="4" t="s">
        <v>122</v>
      </c>
      <c r="L111" s="4" t="s">
        <v>107</v>
      </c>
      <c r="M111" s="4" t="s">
        <v>1468</v>
      </c>
      <c r="N111" s="4">
        <v>1</v>
      </c>
      <c r="O111" s="4" t="s">
        <v>1001</v>
      </c>
      <c r="P111" s="4">
        <v>1</v>
      </c>
      <c r="Q111" s="4">
        <v>0</v>
      </c>
      <c r="R111" s="4" t="s">
        <v>751</v>
      </c>
      <c r="S111" s="4" t="s">
        <v>1482</v>
      </c>
      <c r="T111" s="4" t="s">
        <v>786</v>
      </c>
      <c r="U111" s="4">
        <v>2</v>
      </c>
      <c r="V111" s="4" t="s">
        <v>1002</v>
      </c>
      <c r="W111" s="4">
        <v>2</v>
      </c>
      <c r="X111" s="4">
        <v>0</v>
      </c>
      <c r="Y111" s="4">
        <v>0</v>
      </c>
      <c r="Z111" s="4">
        <v>0</v>
      </c>
      <c r="AA111" s="4">
        <v>0</v>
      </c>
      <c r="AB111" s="4">
        <v>0</v>
      </c>
      <c r="AC111" s="4" t="s">
        <v>238</v>
      </c>
      <c r="AD111" s="4" t="s">
        <v>874</v>
      </c>
      <c r="AE111" s="4" t="s">
        <v>238</v>
      </c>
      <c r="AF111" s="4" t="s">
        <v>238</v>
      </c>
      <c r="AG111" s="4" t="s">
        <v>238</v>
      </c>
      <c r="AH111" s="4" t="s">
        <v>238</v>
      </c>
      <c r="AI111" s="4" t="s">
        <v>238</v>
      </c>
      <c r="AJ111" s="4" t="s">
        <v>65</v>
      </c>
      <c r="AK111" s="4" t="s">
        <v>1003</v>
      </c>
      <c r="AL111" s="2" t="s">
        <v>1004</v>
      </c>
      <c r="AM111" s="4"/>
      <c r="AN111" s="4"/>
      <c r="AO111" s="4"/>
      <c r="AP111" s="4"/>
      <c r="AQ111" s="4"/>
      <c r="AR111" s="4"/>
      <c r="AS111" s="4"/>
      <c r="AT111" s="4"/>
      <c r="AU111" s="4"/>
      <c r="AV111" s="4"/>
      <c r="AW111" s="4"/>
      <c r="AX111" s="4"/>
      <c r="AY111" s="4"/>
      <c r="AZ111" s="4"/>
      <c r="BA111" s="4"/>
      <c r="BB111" s="4"/>
      <c r="BC111" s="4"/>
      <c r="BD111" s="4"/>
      <c r="BE111" s="4"/>
      <c r="BF111" s="4"/>
      <c r="BG111" s="4"/>
      <c r="BH111" s="4"/>
      <c r="BI111" s="4"/>
      <c r="BJ111" s="4"/>
      <c r="BK111" s="4"/>
      <c r="BL111" s="4"/>
      <c r="BM111" s="4"/>
      <c r="BN111" s="4"/>
      <c r="BO111" s="4"/>
      <c r="BP111" s="4"/>
      <c r="BQ111" s="4"/>
      <c r="BR111" s="4"/>
      <c r="BS111" s="4"/>
      <c r="BT111" s="4"/>
      <c r="BU111" s="4"/>
      <c r="BV111" s="4"/>
      <c r="BW111" s="4"/>
      <c r="BX111" s="4"/>
      <c r="BY111" s="4"/>
      <c r="BZ111" s="4"/>
      <c r="CA111" s="4"/>
      <c r="CB111" s="4"/>
      <c r="CC111" s="4"/>
      <c r="CD111" s="4"/>
      <c r="CE111" s="4"/>
      <c r="CF111" s="4"/>
      <c r="CG111" s="4"/>
      <c r="CH111" s="4"/>
      <c r="CI111" s="4"/>
      <c r="CJ111" s="4"/>
      <c r="CK111" s="4"/>
      <c r="CL111" s="4"/>
      <c r="CM111" s="4"/>
      <c r="CN111" s="4"/>
      <c r="CO111" s="4"/>
      <c r="CP111" s="4"/>
      <c r="CQ111" s="4"/>
      <c r="CR111" s="4"/>
      <c r="CS111" s="4"/>
      <c r="CT111" s="4"/>
      <c r="CU111" s="4"/>
      <c r="CV111" s="4"/>
      <c r="CW111" s="4"/>
      <c r="CX111" s="4"/>
      <c r="CY111" s="4"/>
      <c r="CZ111" s="4"/>
      <c r="DA111" s="4"/>
      <c r="DB111" s="4"/>
      <c r="DC111" s="4"/>
      <c r="DD111" s="4"/>
      <c r="DE111" s="4"/>
      <c r="DF111" s="4"/>
      <c r="DG111" s="4"/>
      <c r="DH111" s="4"/>
      <c r="DI111" s="4"/>
      <c r="DJ111" s="4"/>
      <c r="DK111" s="4"/>
      <c r="DL111" s="4"/>
      <c r="DM111" s="4"/>
      <c r="DN111" s="4"/>
      <c r="DO111" s="4"/>
      <c r="DP111" s="4"/>
      <c r="DQ111" s="4"/>
      <c r="DR111" s="4"/>
      <c r="DS111" s="4"/>
      <c r="DT111" s="4"/>
      <c r="DU111" s="4"/>
      <c r="DV111" s="4"/>
      <c r="DW111" s="4"/>
      <c r="DX111" s="4"/>
    </row>
    <row r="112" spans="1:128" x14ac:dyDescent="0.3">
      <c r="A112" s="4">
        <v>109</v>
      </c>
      <c r="B112" s="4" t="s">
        <v>1558</v>
      </c>
      <c r="C112" s="5">
        <v>42602</v>
      </c>
      <c r="D112" s="4" t="s">
        <v>55</v>
      </c>
      <c r="E112" s="4" t="s">
        <v>1636</v>
      </c>
      <c r="F112" s="4" t="s">
        <v>337</v>
      </c>
      <c r="G112" s="4" t="s">
        <v>53</v>
      </c>
      <c r="H112" s="4" t="s">
        <v>1560</v>
      </c>
      <c r="I112" s="4" t="s">
        <v>67</v>
      </c>
      <c r="J112" s="4" t="s">
        <v>1365</v>
      </c>
      <c r="K112" s="4" t="s">
        <v>122</v>
      </c>
      <c r="L112" s="4" t="s">
        <v>107</v>
      </c>
      <c r="M112" s="4" t="s">
        <v>1473</v>
      </c>
      <c r="N112" s="4">
        <v>3</v>
      </c>
      <c r="O112" s="4" t="s">
        <v>1537</v>
      </c>
      <c r="P112" s="4">
        <v>3</v>
      </c>
      <c r="Q112" s="4">
        <v>0</v>
      </c>
      <c r="R112" s="4" t="s">
        <v>337</v>
      </c>
      <c r="S112" s="4" t="s">
        <v>67</v>
      </c>
      <c r="T112" s="4" t="s">
        <v>67</v>
      </c>
      <c r="U112" s="4">
        <v>1</v>
      </c>
      <c r="V112" s="4" t="s">
        <v>338</v>
      </c>
      <c r="W112" s="4">
        <v>0</v>
      </c>
      <c r="X112" s="4">
        <v>1</v>
      </c>
      <c r="Y112" s="4">
        <v>0</v>
      </c>
      <c r="Z112" s="4">
        <v>0</v>
      </c>
      <c r="AA112" s="4">
        <v>0</v>
      </c>
      <c r="AB112" s="4">
        <v>0</v>
      </c>
      <c r="AC112" s="4" t="s">
        <v>338</v>
      </c>
      <c r="AD112" s="4" t="s">
        <v>79</v>
      </c>
      <c r="AE112" s="4" t="s">
        <v>75</v>
      </c>
      <c r="AF112" s="4" t="s">
        <v>75</v>
      </c>
      <c r="AG112" s="4" t="s">
        <v>1573</v>
      </c>
      <c r="AH112" s="4" t="s">
        <v>1640</v>
      </c>
      <c r="AI112" s="4" t="s">
        <v>238</v>
      </c>
      <c r="AJ112" s="4" t="s">
        <v>66</v>
      </c>
      <c r="AK112" s="4" t="s">
        <v>339</v>
      </c>
      <c r="AL112" s="2" t="s">
        <v>340</v>
      </c>
      <c r="AM112" s="4" t="s">
        <v>341</v>
      </c>
      <c r="AN112" s="2" t="s">
        <v>340</v>
      </c>
      <c r="AO112" s="4" t="s">
        <v>341</v>
      </c>
      <c r="AP112" s="4" t="s">
        <v>341</v>
      </c>
      <c r="AQ112" s="2" t="s">
        <v>1240</v>
      </c>
      <c r="AR112" s="4"/>
      <c r="AS112" s="4"/>
      <c r="AT112" s="4"/>
      <c r="AU112" s="4"/>
      <c r="AV112" s="4"/>
      <c r="AW112" s="4"/>
      <c r="AX112" s="4"/>
      <c r="AY112" s="4"/>
      <c r="AZ112" s="4"/>
      <c r="BA112" s="4"/>
      <c r="BB112" s="4"/>
      <c r="BC112" s="4"/>
      <c r="BD112" s="4"/>
      <c r="BE112" s="4"/>
      <c r="BF112" s="4"/>
      <c r="BG112" s="4"/>
      <c r="BH112" s="4"/>
      <c r="BI112" s="4"/>
      <c r="BJ112" s="4"/>
      <c r="BK112" s="4"/>
      <c r="BL112" s="4"/>
      <c r="BM112" s="4"/>
      <c r="BN112" s="4"/>
      <c r="BO112" s="4"/>
      <c r="BP112" s="4"/>
      <c r="BQ112" s="4"/>
      <c r="BR112" s="4"/>
      <c r="BS112" s="4"/>
      <c r="BT112" s="4"/>
      <c r="BU112" s="4"/>
      <c r="BV112" s="4"/>
      <c r="BW112" s="4"/>
      <c r="BX112" s="4"/>
      <c r="BY112" s="4"/>
      <c r="BZ112" s="4"/>
      <c r="CA112" s="4"/>
      <c r="CB112" s="4"/>
      <c r="CC112" s="4"/>
      <c r="CD112" s="4"/>
      <c r="CE112" s="4"/>
      <c r="CF112" s="4"/>
      <c r="CG112" s="4"/>
      <c r="CH112" s="4"/>
      <c r="CI112" s="4"/>
      <c r="CJ112" s="4"/>
      <c r="CK112" s="4"/>
      <c r="CL112" s="4"/>
      <c r="CM112" s="4"/>
      <c r="CN112" s="4"/>
      <c r="CO112" s="4"/>
      <c r="CP112" s="4"/>
      <c r="CQ112" s="4"/>
      <c r="CR112" s="4"/>
      <c r="CS112" s="4"/>
      <c r="CT112" s="4"/>
      <c r="CU112" s="4"/>
      <c r="CV112" s="4"/>
      <c r="CW112" s="4"/>
      <c r="CX112" s="4"/>
      <c r="CY112" s="4"/>
      <c r="CZ112" s="4"/>
      <c r="DA112" s="4"/>
      <c r="DB112" s="4"/>
      <c r="DC112" s="4"/>
      <c r="DD112" s="4"/>
      <c r="DE112" s="4"/>
      <c r="DF112" s="4"/>
      <c r="DG112" s="4"/>
      <c r="DH112" s="4"/>
      <c r="DI112" s="4"/>
      <c r="DJ112" s="4"/>
      <c r="DK112" s="4"/>
      <c r="DL112" s="4"/>
      <c r="DM112" s="4"/>
      <c r="DN112" s="4"/>
      <c r="DO112" s="4"/>
      <c r="DP112" s="4"/>
      <c r="DQ112" s="4"/>
      <c r="DR112" s="4"/>
      <c r="DS112" s="4"/>
      <c r="DT112" s="4"/>
      <c r="DU112" s="4"/>
      <c r="DV112" s="4"/>
      <c r="DW112" s="4"/>
      <c r="DX112" s="4"/>
    </row>
    <row r="113" spans="1:128" x14ac:dyDescent="0.3">
      <c r="A113" s="4">
        <v>110</v>
      </c>
      <c r="B113" s="4" t="s">
        <v>1558</v>
      </c>
      <c r="C113" s="5">
        <v>42604</v>
      </c>
      <c r="D113" s="4" t="s">
        <v>55</v>
      </c>
      <c r="E113" s="4" t="s">
        <v>1636</v>
      </c>
      <c r="F113" s="4" t="s">
        <v>238</v>
      </c>
      <c r="G113" s="4" t="s">
        <v>53</v>
      </c>
      <c r="H113" s="4" t="s">
        <v>1560</v>
      </c>
      <c r="I113" s="4" t="s">
        <v>67</v>
      </c>
      <c r="J113" s="4" t="s">
        <v>1561</v>
      </c>
      <c r="K113" s="4" t="s">
        <v>56</v>
      </c>
      <c r="L113" s="4" t="s">
        <v>107</v>
      </c>
      <c r="M113" s="4" t="s">
        <v>1468</v>
      </c>
      <c r="N113" s="4">
        <v>1</v>
      </c>
      <c r="O113" s="4" t="s">
        <v>699</v>
      </c>
      <c r="P113" s="4">
        <v>1</v>
      </c>
      <c r="Q113" s="4">
        <v>0</v>
      </c>
      <c r="R113" s="4" t="s">
        <v>55</v>
      </c>
      <c r="S113" s="4" t="s">
        <v>393</v>
      </c>
      <c r="T113" s="4" t="s">
        <v>92</v>
      </c>
      <c r="U113" s="4">
        <v>1</v>
      </c>
      <c r="V113" s="4" t="s">
        <v>1520</v>
      </c>
      <c r="W113" s="4">
        <v>0</v>
      </c>
      <c r="X113" s="4">
        <v>1</v>
      </c>
      <c r="Y113" s="4">
        <v>0</v>
      </c>
      <c r="Z113" s="4">
        <v>0</v>
      </c>
      <c r="AA113" s="4">
        <v>0</v>
      </c>
      <c r="AB113" s="4">
        <v>0</v>
      </c>
      <c r="AC113" s="4" t="s">
        <v>238</v>
      </c>
      <c r="AD113" s="4" t="s">
        <v>874</v>
      </c>
      <c r="AE113" s="4" t="s">
        <v>238</v>
      </c>
      <c r="AF113" s="4" t="s">
        <v>238</v>
      </c>
      <c r="AG113" s="4" t="s">
        <v>238</v>
      </c>
      <c r="AH113" s="4" t="s">
        <v>238</v>
      </c>
      <c r="AI113" s="4" t="s">
        <v>238</v>
      </c>
      <c r="AJ113" s="4" t="s">
        <v>65</v>
      </c>
      <c r="AK113" s="4" t="s">
        <v>700</v>
      </c>
      <c r="AL113" s="2" t="s">
        <v>701</v>
      </c>
      <c r="AM113" s="2" t="s">
        <v>707</v>
      </c>
      <c r="AN113" s="2" t="s">
        <v>701</v>
      </c>
      <c r="AO113" s="4"/>
      <c r="AP113" s="4"/>
      <c r="AQ113" s="4"/>
      <c r="AR113" s="4"/>
      <c r="AS113" s="4"/>
      <c r="AT113" s="4"/>
      <c r="AU113" s="4"/>
      <c r="AV113" s="4"/>
      <c r="AW113" s="4"/>
      <c r="AX113" s="4"/>
      <c r="AY113" s="4"/>
      <c r="AZ113" s="4"/>
      <c r="BA113" s="4"/>
      <c r="BB113" s="4"/>
      <c r="BC113" s="4"/>
      <c r="BD113" s="4"/>
      <c r="BE113" s="4"/>
      <c r="BF113" s="4"/>
      <c r="BG113" s="4"/>
      <c r="BH113" s="4"/>
      <c r="BI113" s="4"/>
      <c r="BJ113" s="4"/>
      <c r="BK113" s="4"/>
      <c r="BL113" s="4"/>
      <c r="BM113" s="4"/>
      <c r="BN113" s="4"/>
      <c r="BO113" s="4"/>
      <c r="BP113" s="4"/>
      <c r="BQ113" s="4"/>
      <c r="BR113" s="4"/>
      <c r="BS113" s="4"/>
      <c r="BT113" s="4"/>
      <c r="BU113" s="4"/>
      <c r="BV113" s="4"/>
      <c r="BW113" s="4"/>
      <c r="BX113" s="4"/>
      <c r="BY113" s="4"/>
      <c r="BZ113" s="4"/>
      <c r="CA113" s="4"/>
      <c r="CB113" s="4"/>
      <c r="CC113" s="4"/>
      <c r="CD113" s="4"/>
      <c r="CE113" s="4"/>
      <c r="CF113" s="4"/>
      <c r="CG113" s="4"/>
      <c r="CH113" s="4"/>
      <c r="CI113" s="4"/>
      <c r="CJ113" s="4"/>
      <c r="CK113" s="4"/>
      <c r="CL113" s="4"/>
      <c r="CM113" s="4"/>
      <c r="CN113" s="4"/>
      <c r="CO113" s="4"/>
      <c r="CP113" s="4"/>
      <c r="CQ113" s="4"/>
      <c r="CR113" s="4"/>
      <c r="CS113" s="4"/>
      <c r="CT113" s="4"/>
      <c r="CU113" s="4"/>
      <c r="CV113" s="4"/>
      <c r="CW113" s="4"/>
      <c r="CX113" s="4"/>
      <c r="CY113" s="4"/>
      <c r="CZ113" s="4"/>
      <c r="DA113" s="4"/>
      <c r="DB113" s="4"/>
      <c r="DC113" s="4"/>
      <c r="DD113" s="4"/>
      <c r="DE113" s="4"/>
      <c r="DF113" s="4"/>
      <c r="DG113" s="4"/>
      <c r="DH113" s="4"/>
      <c r="DI113" s="4"/>
      <c r="DJ113" s="4"/>
      <c r="DK113" s="4"/>
      <c r="DL113" s="4"/>
      <c r="DM113" s="4"/>
      <c r="DN113" s="4"/>
      <c r="DO113" s="4"/>
      <c r="DP113" s="4"/>
      <c r="DQ113" s="4"/>
      <c r="DR113" s="4"/>
      <c r="DS113" s="4"/>
      <c r="DT113" s="4"/>
      <c r="DU113" s="4"/>
      <c r="DV113" s="4"/>
      <c r="DW113" s="4"/>
      <c r="DX113" s="4"/>
    </row>
    <row r="114" spans="1:128" x14ac:dyDescent="0.3">
      <c r="A114" s="4">
        <v>111</v>
      </c>
      <c r="B114" s="4" t="s">
        <v>1558</v>
      </c>
      <c r="C114" s="5">
        <v>42608</v>
      </c>
      <c r="D114" s="4" t="s">
        <v>131</v>
      </c>
      <c r="E114" s="4" t="s">
        <v>1636</v>
      </c>
      <c r="F114" s="4" t="s">
        <v>238</v>
      </c>
      <c r="G114" s="4" t="s">
        <v>53</v>
      </c>
      <c r="H114" s="4" t="s">
        <v>1560</v>
      </c>
      <c r="I114" s="4" t="s">
        <v>67</v>
      </c>
      <c r="J114" s="4" t="s">
        <v>1365</v>
      </c>
      <c r="K114" s="4" t="s">
        <v>122</v>
      </c>
      <c r="L114" s="4" t="s">
        <v>107</v>
      </c>
      <c r="M114" s="4" t="s">
        <v>1468</v>
      </c>
      <c r="N114" s="4">
        <v>1</v>
      </c>
      <c r="O114" s="4" t="s">
        <v>1534</v>
      </c>
      <c r="P114" s="4">
        <v>1</v>
      </c>
      <c r="Q114" s="4">
        <v>0</v>
      </c>
      <c r="R114" s="4" t="s">
        <v>131</v>
      </c>
      <c r="S114" s="4" t="s">
        <v>973</v>
      </c>
      <c r="T114" s="4" t="s">
        <v>973</v>
      </c>
      <c r="U114" s="4">
        <v>1</v>
      </c>
      <c r="V114" s="4" t="s">
        <v>1005</v>
      </c>
      <c r="W114" s="4">
        <v>0</v>
      </c>
      <c r="X114" s="4">
        <v>1</v>
      </c>
      <c r="Y114" s="4">
        <v>0</v>
      </c>
      <c r="Z114" s="4">
        <v>0</v>
      </c>
      <c r="AA114" s="4">
        <v>0</v>
      </c>
      <c r="AB114" s="4">
        <v>0</v>
      </c>
      <c r="AC114" s="4" t="s">
        <v>238</v>
      </c>
      <c r="AD114" s="4" t="s">
        <v>874</v>
      </c>
      <c r="AE114" s="4" t="s">
        <v>238</v>
      </c>
      <c r="AF114" s="4" t="s">
        <v>238</v>
      </c>
      <c r="AG114" s="4" t="s">
        <v>238</v>
      </c>
      <c r="AH114" s="4" t="s">
        <v>238</v>
      </c>
      <c r="AI114" s="4" t="s">
        <v>238</v>
      </c>
      <c r="AJ114" s="4" t="s">
        <v>65</v>
      </c>
      <c r="AK114" s="4" t="s">
        <v>1006</v>
      </c>
      <c r="AL114" s="4" t="s">
        <v>1007</v>
      </c>
      <c r="AM114" s="4"/>
      <c r="AN114" s="4"/>
      <c r="AO114" s="4"/>
      <c r="AP114" s="4"/>
      <c r="AQ114" s="4"/>
      <c r="AR114" s="4"/>
      <c r="AS114" s="4"/>
      <c r="AT114" s="4"/>
      <c r="AU114" s="4"/>
      <c r="AV114" s="4"/>
      <c r="AW114" s="4"/>
      <c r="AX114" s="4"/>
      <c r="AY114" s="4"/>
      <c r="AZ114" s="4"/>
      <c r="BA114" s="4"/>
      <c r="BB114" s="4"/>
      <c r="BC114" s="4"/>
      <c r="BD114" s="4"/>
      <c r="BE114" s="4"/>
      <c r="BF114" s="4"/>
      <c r="BG114" s="4"/>
      <c r="BH114" s="4"/>
      <c r="BI114" s="4"/>
      <c r="BJ114" s="4"/>
      <c r="BK114" s="4"/>
      <c r="BL114" s="4"/>
      <c r="BM114" s="4"/>
      <c r="BN114" s="4"/>
      <c r="BO114" s="4"/>
      <c r="BP114" s="4"/>
      <c r="BQ114" s="4"/>
      <c r="BR114" s="4"/>
      <c r="BS114" s="4"/>
      <c r="BT114" s="4"/>
      <c r="BU114" s="4"/>
      <c r="BV114" s="4"/>
      <c r="BW114" s="4"/>
      <c r="BX114" s="4"/>
      <c r="BY114" s="4"/>
      <c r="BZ114" s="4"/>
      <c r="CA114" s="4"/>
      <c r="CB114" s="4"/>
      <c r="CC114" s="4"/>
      <c r="CD114" s="4"/>
      <c r="CE114" s="4"/>
      <c r="CF114" s="4"/>
      <c r="CG114" s="4"/>
      <c r="CH114" s="4"/>
      <c r="CI114" s="4"/>
      <c r="CJ114" s="4"/>
      <c r="CK114" s="4"/>
      <c r="CL114" s="4"/>
      <c r="CM114" s="4"/>
      <c r="CN114" s="4"/>
      <c r="CO114" s="4"/>
      <c r="CP114" s="4"/>
      <c r="CQ114" s="4"/>
      <c r="CR114" s="4"/>
      <c r="CS114" s="4"/>
      <c r="CT114" s="4"/>
      <c r="CU114" s="4"/>
      <c r="CV114" s="4"/>
      <c r="CW114" s="4"/>
      <c r="CX114" s="4"/>
      <c r="CY114" s="4"/>
      <c r="CZ114" s="4"/>
      <c r="DA114" s="4"/>
      <c r="DB114" s="4"/>
      <c r="DC114" s="4"/>
      <c r="DD114" s="4"/>
      <c r="DE114" s="4"/>
      <c r="DF114" s="4"/>
      <c r="DG114" s="4"/>
      <c r="DH114" s="4"/>
      <c r="DI114" s="4"/>
      <c r="DJ114" s="4"/>
      <c r="DK114" s="4"/>
      <c r="DL114" s="4"/>
      <c r="DM114" s="4"/>
      <c r="DN114" s="4"/>
      <c r="DO114" s="4"/>
      <c r="DP114" s="4"/>
      <c r="DQ114" s="4"/>
      <c r="DR114" s="4"/>
      <c r="DS114" s="4"/>
      <c r="DT114" s="4"/>
      <c r="DU114" s="4"/>
      <c r="DV114" s="4"/>
      <c r="DW114" s="4"/>
      <c r="DX114" s="4"/>
    </row>
    <row r="115" spans="1:128" x14ac:dyDescent="0.3">
      <c r="A115" s="4">
        <v>112</v>
      </c>
      <c r="B115" s="4" t="s">
        <v>1558</v>
      </c>
      <c r="C115" s="5">
        <v>42608</v>
      </c>
      <c r="D115" s="4" t="s">
        <v>592</v>
      </c>
      <c r="E115" s="4" t="s">
        <v>1632</v>
      </c>
      <c r="F115" s="4" t="s">
        <v>1210</v>
      </c>
      <c r="G115" s="4" t="s">
        <v>53</v>
      </c>
      <c r="H115" s="4" t="s">
        <v>1560</v>
      </c>
      <c r="I115" s="4" t="s">
        <v>67</v>
      </c>
      <c r="J115" s="4" t="s">
        <v>1561</v>
      </c>
      <c r="K115" s="4" t="s">
        <v>122</v>
      </c>
      <c r="L115" s="4" t="s">
        <v>107</v>
      </c>
      <c r="M115" s="4" t="s">
        <v>1468</v>
      </c>
      <c r="N115" s="4">
        <v>1</v>
      </c>
      <c r="O115" s="4" t="s">
        <v>1211</v>
      </c>
      <c r="P115" s="4">
        <v>1</v>
      </c>
      <c r="Q115" s="4">
        <v>0</v>
      </c>
      <c r="R115" s="4" t="s">
        <v>592</v>
      </c>
      <c r="S115" s="4" t="s">
        <v>1482</v>
      </c>
      <c r="T115" s="4" t="s">
        <v>786</v>
      </c>
      <c r="U115" s="4">
        <v>2</v>
      </c>
      <c r="V115" s="4" t="s">
        <v>1212</v>
      </c>
      <c r="W115" s="4">
        <v>2</v>
      </c>
      <c r="X115" s="4">
        <v>0</v>
      </c>
      <c r="Y115" s="4">
        <v>0</v>
      </c>
      <c r="Z115" s="4">
        <v>0</v>
      </c>
      <c r="AA115" s="4">
        <v>0</v>
      </c>
      <c r="AB115" s="4">
        <v>0</v>
      </c>
      <c r="AC115" s="4" t="s">
        <v>1213</v>
      </c>
      <c r="AD115" s="4" t="s">
        <v>874</v>
      </c>
      <c r="AE115" s="4" t="s">
        <v>1471</v>
      </c>
      <c r="AF115" s="4" t="s">
        <v>1471</v>
      </c>
      <c r="AG115" s="4" t="s">
        <v>238</v>
      </c>
      <c r="AH115" s="4" t="s">
        <v>238</v>
      </c>
      <c r="AI115" s="4" t="s">
        <v>1214</v>
      </c>
      <c r="AJ115" s="4" t="s">
        <v>66</v>
      </c>
      <c r="AK115" s="4" t="s">
        <v>1215</v>
      </c>
      <c r="AL115" s="2" t="s">
        <v>1216</v>
      </c>
      <c r="AM115" s="4"/>
      <c r="AN115" s="4"/>
      <c r="AO115" s="4"/>
      <c r="AP115" s="4"/>
      <c r="AQ115" s="4"/>
      <c r="AR115" s="4"/>
      <c r="AS115" s="4"/>
      <c r="AT115" s="4"/>
      <c r="AU115" s="4"/>
      <c r="AV115" s="4"/>
      <c r="AW115" s="4"/>
      <c r="AX115" s="4"/>
      <c r="AY115" s="4"/>
      <c r="AZ115" s="4"/>
      <c r="BA115" s="4"/>
      <c r="BB115" s="4"/>
      <c r="BC115" s="4"/>
      <c r="BD115" s="4"/>
      <c r="BE115" s="4"/>
      <c r="BF115" s="4"/>
      <c r="BG115" s="4"/>
      <c r="BH115" s="4"/>
      <c r="BI115" s="4"/>
      <c r="BJ115" s="4"/>
      <c r="BK115" s="4"/>
      <c r="BL115" s="4"/>
      <c r="BM115" s="4"/>
      <c r="BN115" s="4"/>
      <c r="BO115" s="4"/>
      <c r="BP115" s="4"/>
      <c r="BQ115" s="4"/>
      <c r="BR115" s="4"/>
      <c r="BS115" s="4"/>
      <c r="BT115" s="4"/>
      <c r="BU115" s="4"/>
      <c r="BV115" s="4"/>
      <c r="BW115" s="4"/>
      <c r="BX115" s="4"/>
      <c r="BY115" s="4"/>
      <c r="BZ115" s="4"/>
      <c r="CA115" s="4"/>
      <c r="CB115" s="4"/>
      <c r="CC115" s="4"/>
      <c r="CD115" s="4"/>
      <c r="CE115" s="4"/>
      <c r="CF115" s="4"/>
      <c r="CG115" s="4"/>
      <c r="CH115" s="4"/>
      <c r="CI115" s="4"/>
      <c r="CJ115" s="4"/>
      <c r="CK115" s="4"/>
      <c r="CL115" s="4"/>
      <c r="CM115" s="4"/>
      <c r="CN115" s="4"/>
      <c r="CO115" s="4"/>
      <c r="CP115" s="4"/>
      <c r="CQ115" s="4"/>
      <c r="CR115" s="4"/>
      <c r="CS115" s="4"/>
      <c r="CT115" s="4"/>
      <c r="CU115" s="4"/>
      <c r="CV115" s="4"/>
      <c r="CW115" s="4"/>
      <c r="CX115" s="4"/>
      <c r="CY115" s="4"/>
      <c r="CZ115" s="4"/>
      <c r="DA115" s="4"/>
      <c r="DB115" s="4"/>
      <c r="DC115" s="4"/>
      <c r="DD115" s="4"/>
      <c r="DE115" s="4"/>
      <c r="DF115" s="4"/>
      <c r="DG115" s="4"/>
      <c r="DH115" s="4"/>
      <c r="DI115" s="4"/>
      <c r="DJ115" s="4"/>
      <c r="DK115" s="4"/>
      <c r="DL115" s="4"/>
      <c r="DM115" s="4"/>
      <c r="DN115" s="4"/>
      <c r="DO115" s="4"/>
      <c r="DP115" s="4"/>
      <c r="DQ115" s="4"/>
      <c r="DR115" s="4"/>
      <c r="DS115" s="4"/>
      <c r="DT115" s="4"/>
      <c r="DU115" s="4"/>
      <c r="DV115" s="4"/>
      <c r="DW115" s="4"/>
      <c r="DX115" s="4"/>
    </row>
    <row r="116" spans="1:128" x14ac:dyDescent="0.3">
      <c r="A116" s="4">
        <v>113</v>
      </c>
      <c r="B116" s="4" t="s">
        <v>1558</v>
      </c>
      <c r="C116" s="5">
        <v>42612</v>
      </c>
      <c r="D116" s="4" t="s">
        <v>542</v>
      </c>
      <c r="E116" s="4" t="s">
        <v>1630</v>
      </c>
      <c r="F116" s="4" t="s">
        <v>542</v>
      </c>
      <c r="G116" s="4" t="s">
        <v>53</v>
      </c>
      <c r="H116" s="4" t="s">
        <v>1560</v>
      </c>
      <c r="I116" s="4" t="s">
        <v>67</v>
      </c>
      <c r="J116" s="4" t="s">
        <v>1365</v>
      </c>
      <c r="K116" s="4" t="s">
        <v>56</v>
      </c>
      <c r="L116" s="4" t="s">
        <v>107</v>
      </c>
      <c r="M116" s="4" t="s">
        <v>1468</v>
      </c>
      <c r="N116" s="4">
        <v>1</v>
      </c>
      <c r="O116" s="4" t="s">
        <v>1535</v>
      </c>
      <c r="P116" s="4">
        <v>1</v>
      </c>
      <c r="Q116" s="4">
        <v>0</v>
      </c>
      <c r="R116" s="4" t="s">
        <v>542</v>
      </c>
      <c r="S116" s="4" t="s">
        <v>150</v>
      </c>
      <c r="T116" s="4" t="s">
        <v>150</v>
      </c>
      <c r="U116" s="4">
        <v>1</v>
      </c>
      <c r="V116" s="4" t="s">
        <v>1281</v>
      </c>
      <c r="W116" s="4">
        <v>0</v>
      </c>
      <c r="X116" s="4">
        <v>1</v>
      </c>
      <c r="Y116" s="4">
        <v>0</v>
      </c>
      <c r="Z116" s="4">
        <v>0</v>
      </c>
      <c r="AA116" s="4">
        <v>0</v>
      </c>
      <c r="AB116" s="4">
        <v>0</v>
      </c>
      <c r="AC116" s="4" t="s">
        <v>238</v>
      </c>
      <c r="AD116" s="4" t="s">
        <v>874</v>
      </c>
      <c r="AE116" s="4" t="s">
        <v>217</v>
      </c>
      <c r="AF116" s="4" t="s">
        <v>217</v>
      </c>
      <c r="AG116" s="4" t="s">
        <v>217</v>
      </c>
      <c r="AH116" s="4" t="s">
        <v>217</v>
      </c>
      <c r="AI116" s="4" t="s">
        <v>238</v>
      </c>
      <c r="AJ116" s="4" t="s">
        <v>66</v>
      </c>
      <c r="AK116" s="4" t="s">
        <v>1283</v>
      </c>
      <c r="AL116" s="2" t="s">
        <v>1282</v>
      </c>
      <c r="AM116" s="2" t="s">
        <v>1284</v>
      </c>
      <c r="AN116" s="4" t="s">
        <v>1285</v>
      </c>
      <c r="AO116" s="4" t="s">
        <v>1286</v>
      </c>
      <c r="AP116" s="2" t="s">
        <v>1287</v>
      </c>
      <c r="AQ116" s="2" t="s">
        <v>1320</v>
      </c>
      <c r="AR116" s="2" t="s">
        <v>1321</v>
      </c>
      <c r="AS116" s="2" t="s">
        <v>1322</v>
      </c>
      <c r="AT116" s="2" t="s">
        <v>1324</v>
      </c>
      <c r="AU116" s="4"/>
      <c r="AV116" s="4"/>
      <c r="AW116" s="4"/>
      <c r="AX116" s="4"/>
      <c r="AY116" s="4"/>
      <c r="AZ116" s="4"/>
      <c r="BA116" s="4"/>
      <c r="BB116" s="4"/>
      <c r="BC116" s="4"/>
      <c r="BD116" s="4"/>
      <c r="BE116" s="4"/>
      <c r="BF116" s="4"/>
      <c r="BG116" s="4"/>
      <c r="BH116" s="4"/>
      <c r="BI116" s="4"/>
      <c r="BJ116" s="4"/>
      <c r="BK116" s="4"/>
      <c r="BL116" s="4"/>
      <c r="BM116" s="4"/>
      <c r="BN116" s="4"/>
      <c r="BO116" s="4"/>
      <c r="BP116" s="4"/>
      <c r="BQ116" s="4"/>
      <c r="BR116" s="4"/>
      <c r="BS116" s="4"/>
      <c r="BT116" s="4"/>
      <c r="BU116" s="4"/>
      <c r="BV116" s="4"/>
      <c r="BW116" s="4"/>
      <c r="BX116" s="4"/>
      <c r="BY116" s="4"/>
      <c r="BZ116" s="4"/>
      <c r="CA116" s="4"/>
      <c r="CB116" s="4"/>
      <c r="CC116" s="4"/>
      <c r="CD116" s="4"/>
      <c r="CE116" s="4"/>
      <c r="CF116" s="4"/>
      <c r="CG116" s="4"/>
      <c r="CH116" s="4"/>
      <c r="CI116" s="4"/>
      <c r="CJ116" s="4"/>
      <c r="CK116" s="4"/>
      <c r="CL116" s="4"/>
      <c r="CM116" s="4"/>
      <c r="CN116" s="4"/>
      <c r="CO116" s="4"/>
      <c r="CP116" s="4"/>
      <c r="CQ116" s="4"/>
      <c r="CR116" s="4"/>
      <c r="CS116" s="4"/>
      <c r="CT116" s="4"/>
      <c r="CU116" s="4"/>
      <c r="CV116" s="4"/>
      <c r="CW116" s="4"/>
      <c r="CX116" s="4"/>
      <c r="CY116" s="4"/>
      <c r="CZ116" s="4"/>
      <c r="DA116" s="4"/>
      <c r="DB116" s="4"/>
      <c r="DC116" s="4"/>
      <c r="DD116" s="4"/>
      <c r="DE116" s="4"/>
      <c r="DF116" s="4"/>
      <c r="DG116" s="4"/>
      <c r="DH116" s="4"/>
      <c r="DI116" s="4"/>
      <c r="DJ116" s="4"/>
      <c r="DK116" s="4"/>
      <c r="DL116" s="4"/>
      <c r="DM116" s="4"/>
      <c r="DN116" s="4"/>
      <c r="DO116" s="4"/>
      <c r="DP116" s="4"/>
      <c r="DQ116" s="4"/>
      <c r="DR116" s="4"/>
      <c r="DS116" s="4"/>
      <c r="DT116" s="4"/>
      <c r="DU116" s="4"/>
      <c r="DV116" s="4"/>
      <c r="DW116" s="4"/>
      <c r="DX116" s="4"/>
    </row>
    <row r="117" spans="1:128" x14ac:dyDescent="0.3">
      <c r="A117" s="4">
        <v>114</v>
      </c>
      <c r="B117" s="4" t="s">
        <v>1558</v>
      </c>
      <c r="C117" s="5">
        <v>42613</v>
      </c>
      <c r="D117" s="4" t="s">
        <v>131</v>
      </c>
      <c r="E117" s="4" t="s">
        <v>1636</v>
      </c>
      <c r="F117" s="4" t="s">
        <v>558</v>
      </c>
      <c r="G117" s="4" t="s">
        <v>53</v>
      </c>
      <c r="H117" s="4" t="s">
        <v>1560</v>
      </c>
      <c r="I117" s="4" t="s">
        <v>67</v>
      </c>
      <c r="J117" s="4" t="s">
        <v>1365</v>
      </c>
      <c r="K117" s="4" t="s">
        <v>56</v>
      </c>
      <c r="L117" s="4" t="s">
        <v>107</v>
      </c>
      <c r="M117" s="4" t="s">
        <v>1468</v>
      </c>
      <c r="N117" s="4">
        <v>1</v>
      </c>
      <c r="O117" s="4" t="s">
        <v>1536</v>
      </c>
      <c r="P117" s="4">
        <v>1</v>
      </c>
      <c r="Q117" s="4">
        <v>0</v>
      </c>
      <c r="R117" s="4" t="s">
        <v>558</v>
      </c>
      <c r="S117" s="4" t="s">
        <v>63</v>
      </c>
      <c r="T117" s="4" t="s">
        <v>63</v>
      </c>
      <c r="U117" s="4">
        <v>1</v>
      </c>
      <c r="V117" s="4" t="s">
        <v>703</v>
      </c>
      <c r="W117" s="4">
        <v>1</v>
      </c>
      <c r="X117" s="4">
        <v>0</v>
      </c>
      <c r="Y117" s="4">
        <v>0</v>
      </c>
      <c r="Z117" s="4">
        <v>0</v>
      </c>
      <c r="AA117" s="4">
        <v>0</v>
      </c>
      <c r="AB117" s="4">
        <v>0</v>
      </c>
      <c r="AC117" s="4" t="s">
        <v>238</v>
      </c>
      <c r="AD117" s="4" t="s">
        <v>874</v>
      </c>
      <c r="AE117" s="4" t="s">
        <v>217</v>
      </c>
      <c r="AF117" s="4" t="s">
        <v>217</v>
      </c>
      <c r="AG117" s="4" t="s">
        <v>217</v>
      </c>
      <c r="AH117" s="4" t="s">
        <v>217</v>
      </c>
      <c r="AI117" s="4" t="s">
        <v>238</v>
      </c>
      <c r="AJ117" s="4" t="s">
        <v>66</v>
      </c>
      <c r="AK117" s="4" t="s">
        <v>559</v>
      </c>
      <c r="AL117" s="2" t="s">
        <v>560</v>
      </c>
      <c r="AM117" s="4" t="s">
        <v>704</v>
      </c>
      <c r="AN117" s="4" t="s">
        <v>705</v>
      </c>
      <c r="AO117" s="4" t="s">
        <v>710</v>
      </c>
      <c r="AP117" s="4" t="s">
        <v>705</v>
      </c>
      <c r="AQ117" s="4" t="s">
        <v>710</v>
      </c>
      <c r="AR117" s="4" t="s">
        <v>704</v>
      </c>
      <c r="AS117" s="2" t="s">
        <v>1323</v>
      </c>
      <c r="AT117" s="4"/>
      <c r="AU117" s="4"/>
      <c r="AV117" s="4"/>
      <c r="AW117" s="4"/>
      <c r="AX117" s="4"/>
      <c r="AY117" s="4"/>
      <c r="AZ117" s="4"/>
      <c r="BA117" s="4"/>
      <c r="BB117" s="4"/>
      <c r="BC117" s="4"/>
      <c r="BD117" s="4"/>
      <c r="BE117" s="4"/>
      <c r="BF117" s="4"/>
      <c r="BG117" s="4"/>
      <c r="BH117" s="4"/>
      <c r="BI117" s="4"/>
      <c r="BJ117" s="4"/>
      <c r="BK117" s="4"/>
      <c r="BL117" s="4"/>
      <c r="BM117" s="4"/>
      <c r="BN117" s="4"/>
      <c r="BO117" s="4"/>
      <c r="BP117" s="4"/>
      <c r="BQ117" s="4"/>
      <c r="BR117" s="4"/>
      <c r="BS117" s="4"/>
      <c r="BT117" s="4"/>
      <c r="BU117" s="4"/>
      <c r="BV117" s="4"/>
      <c r="BW117" s="4"/>
      <c r="BX117" s="4"/>
      <c r="BY117" s="4"/>
      <c r="BZ117" s="4"/>
      <c r="CA117" s="4"/>
      <c r="CB117" s="4"/>
      <c r="CC117" s="4"/>
      <c r="CD117" s="4"/>
      <c r="CE117" s="4"/>
      <c r="CF117" s="4"/>
      <c r="CG117" s="4"/>
      <c r="CH117" s="4"/>
      <c r="CI117" s="4"/>
      <c r="CJ117" s="4"/>
      <c r="CK117" s="4"/>
      <c r="CL117" s="4"/>
      <c r="CM117" s="4"/>
      <c r="CN117" s="4"/>
      <c r="CO117" s="4"/>
      <c r="CP117" s="4"/>
      <c r="CQ117" s="4"/>
      <c r="CR117" s="4"/>
      <c r="CS117" s="4"/>
      <c r="CT117" s="4"/>
      <c r="CU117" s="4"/>
      <c r="CV117" s="4"/>
      <c r="CW117" s="4"/>
      <c r="CX117" s="4"/>
      <c r="CY117" s="4"/>
      <c r="CZ117" s="4"/>
      <c r="DA117" s="4"/>
      <c r="DB117" s="4"/>
      <c r="DC117" s="4"/>
      <c r="DD117" s="4"/>
      <c r="DE117" s="4"/>
      <c r="DF117" s="4"/>
      <c r="DG117" s="4"/>
      <c r="DH117" s="4"/>
      <c r="DI117" s="4"/>
      <c r="DJ117" s="4"/>
      <c r="DK117" s="4"/>
      <c r="DL117" s="4"/>
      <c r="DM117" s="4"/>
      <c r="DN117" s="4"/>
      <c r="DO117" s="4"/>
      <c r="DP117" s="4"/>
      <c r="DQ117" s="4"/>
      <c r="DR117" s="4"/>
      <c r="DS117" s="4"/>
      <c r="DT117" s="4"/>
      <c r="DU117" s="4"/>
      <c r="DV117" s="4"/>
      <c r="DW117" s="4"/>
      <c r="DX117" s="4"/>
    </row>
    <row r="118" spans="1:128" x14ac:dyDescent="0.3">
      <c r="A118" s="4">
        <v>115</v>
      </c>
      <c r="B118" s="4" t="s">
        <v>1558</v>
      </c>
      <c r="C118" s="5">
        <v>42614</v>
      </c>
      <c r="D118" s="4" t="s">
        <v>55</v>
      </c>
      <c r="E118" s="4" t="s">
        <v>1636</v>
      </c>
      <c r="F118" s="4" t="s">
        <v>277</v>
      </c>
      <c r="G118" s="4" t="s">
        <v>53</v>
      </c>
      <c r="H118" s="4" t="s">
        <v>1560</v>
      </c>
      <c r="I118" s="4" t="s">
        <v>67</v>
      </c>
      <c r="J118" s="4" t="s">
        <v>1365</v>
      </c>
      <c r="K118" s="4" t="s">
        <v>56</v>
      </c>
      <c r="L118" s="4" t="s">
        <v>107</v>
      </c>
      <c r="M118" s="4" t="s">
        <v>1468</v>
      </c>
      <c r="N118" s="4">
        <v>1</v>
      </c>
      <c r="O118" s="4" t="s">
        <v>278</v>
      </c>
      <c r="P118" s="4">
        <v>1</v>
      </c>
      <c r="Q118" s="4">
        <v>0</v>
      </c>
      <c r="R118" s="4" t="s">
        <v>277</v>
      </c>
      <c r="S118" s="4" t="s">
        <v>67</v>
      </c>
      <c r="T118" s="4" t="s">
        <v>67</v>
      </c>
      <c r="U118" s="4">
        <v>1</v>
      </c>
      <c r="V118" s="4" t="s">
        <v>279</v>
      </c>
      <c r="W118" s="4">
        <v>1</v>
      </c>
      <c r="X118" s="4">
        <v>0</v>
      </c>
      <c r="Y118" s="4">
        <v>0</v>
      </c>
      <c r="Z118" s="4">
        <v>0</v>
      </c>
      <c r="AA118" s="4">
        <v>0</v>
      </c>
      <c r="AB118" s="4">
        <v>0</v>
      </c>
      <c r="AC118" s="4" t="s">
        <v>280</v>
      </c>
      <c r="AD118" s="4" t="s">
        <v>79</v>
      </c>
      <c r="AE118" s="4" t="s">
        <v>75</v>
      </c>
      <c r="AF118" s="4" t="s">
        <v>75</v>
      </c>
      <c r="AG118" s="4" t="s">
        <v>238</v>
      </c>
      <c r="AH118" s="4" t="s">
        <v>238</v>
      </c>
      <c r="AI118" s="4" t="s">
        <v>561</v>
      </c>
      <c r="AJ118" s="4" t="s">
        <v>66</v>
      </c>
      <c r="AK118" s="4" t="s">
        <v>281</v>
      </c>
      <c r="AL118" s="4" t="s">
        <v>282</v>
      </c>
      <c r="AM118" s="4" t="s">
        <v>283</v>
      </c>
      <c r="AN118" s="4" t="s">
        <v>284</v>
      </c>
      <c r="AO118" s="4" t="s">
        <v>282</v>
      </c>
      <c r="AP118" s="2" t="s">
        <v>562</v>
      </c>
      <c r="AQ118" s="4"/>
      <c r="AR118" s="4"/>
      <c r="AS118" s="4"/>
      <c r="AT118" s="4"/>
      <c r="AU118" s="4"/>
      <c r="AV118" s="4"/>
      <c r="AW118" s="4"/>
      <c r="AX118" s="4"/>
      <c r="AY118" s="4"/>
      <c r="AZ118" s="4"/>
      <c r="BA118" s="4"/>
      <c r="BB118" s="4"/>
      <c r="BC118" s="4"/>
      <c r="BD118" s="4"/>
      <c r="BE118" s="4"/>
      <c r="BF118" s="4"/>
      <c r="BG118" s="4"/>
      <c r="BH118" s="4"/>
      <c r="BI118" s="4"/>
      <c r="BJ118" s="4"/>
      <c r="BK118" s="4"/>
      <c r="BL118" s="4"/>
      <c r="BM118" s="4"/>
      <c r="BN118" s="4"/>
      <c r="BO118" s="4"/>
      <c r="BP118" s="4"/>
      <c r="BQ118" s="4"/>
      <c r="BR118" s="4"/>
      <c r="BS118" s="4"/>
      <c r="BT118" s="4"/>
      <c r="BU118" s="4"/>
      <c r="BV118" s="4"/>
      <c r="BW118" s="4"/>
      <c r="BX118" s="4"/>
      <c r="BY118" s="4"/>
      <c r="BZ118" s="4"/>
      <c r="CA118" s="4"/>
      <c r="CB118" s="4"/>
      <c r="CC118" s="4"/>
      <c r="CD118" s="4"/>
      <c r="CE118" s="4"/>
      <c r="CF118" s="4"/>
      <c r="CG118" s="4"/>
      <c r="CH118" s="4"/>
      <c r="CI118" s="4"/>
      <c r="CJ118" s="4"/>
      <c r="CK118" s="4"/>
      <c r="CL118" s="4"/>
      <c r="CM118" s="4"/>
      <c r="CN118" s="4"/>
      <c r="CO118" s="4"/>
      <c r="CP118" s="4"/>
      <c r="CQ118" s="4"/>
      <c r="CR118" s="4"/>
      <c r="CS118" s="4"/>
      <c r="CT118" s="4"/>
      <c r="CU118" s="4"/>
      <c r="CV118" s="4"/>
      <c r="CW118" s="4"/>
      <c r="CX118" s="4"/>
      <c r="CY118" s="4"/>
      <c r="CZ118" s="4"/>
      <c r="DA118" s="4"/>
      <c r="DB118" s="4"/>
      <c r="DC118" s="4"/>
      <c r="DD118" s="4"/>
      <c r="DE118" s="4"/>
      <c r="DF118" s="4"/>
      <c r="DG118" s="4"/>
      <c r="DH118" s="4"/>
      <c r="DI118" s="4"/>
      <c r="DJ118" s="4"/>
      <c r="DK118" s="4"/>
      <c r="DL118" s="4"/>
      <c r="DM118" s="4"/>
      <c r="DN118" s="4"/>
      <c r="DO118" s="4"/>
      <c r="DP118" s="4"/>
      <c r="DQ118" s="4"/>
      <c r="DR118" s="4"/>
      <c r="DS118" s="4"/>
      <c r="DT118" s="4"/>
      <c r="DU118" s="4"/>
      <c r="DV118" s="4"/>
      <c r="DW118" s="4"/>
      <c r="DX118" s="4"/>
    </row>
    <row r="119" spans="1:128" x14ac:dyDescent="0.3">
      <c r="A119" s="4">
        <v>116</v>
      </c>
      <c r="B119" s="4" t="s">
        <v>1558</v>
      </c>
      <c r="C119" s="5">
        <v>42614</v>
      </c>
      <c r="D119" s="4" t="s">
        <v>55</v>
      </c>
      <c r="E119" s="4" t="s">
        <v>1636</v>
      </c>
      <c r="F119" s="4" t="s">
        <v>238</v>
      </c>
      <c r="G119" s="4" t="s">
        <v>53</v>
      </c>
      <c r="H119" s="4" t="s">
        <v>161</v>
      </c>
      <c r="I119" s="4" t="s">
        <v>67</v>
      </c>
      <c r="J119" s="4" t="s">
        <v>1470</v>
      </c>
      <c r="K119" s="4" t="s">
        <v>122</v>
      </c>
      <c r="L119" s="4" t="s">
        <v>107</v>
      </c>
      <c r="M119" s="4" t="s">
        <v>1468</v>
      </c>
      <c r="N119" s="4">
        <v>1</v>
      </c>
      <c r="O119" s="4" t="s">
        <v>238</v>
      </c>
      <c r="P119" s="4">
        <v>1</v>
      </c>
      <c r="Q119" s="4">
        <v>0</v>
      </c>
      <c r="R119" s="4" t="s">
        <v>55</v>
      </c>
      <c r="S119" s="4" t="s">
        <v>1482</v>
      </c>
      <c r="T119" s="4" t="s">
        <v>1482</v>
      </c>
      <c r="U119" s="4">
        <v>5</v>
      </c>
      <c r="V119" s="4" t="s">
        <v>1484</v>
      </c>
      <c r="W119" s="4">
        <v>2</v>
      </c>
      <c r="X119" s="4">
        <v>3</v>
      </c>
      <c r="Y119" s="4">
        <v>0</v>
      </c>
      <c r="Z119" s="4">
        <v>0</v>
      </c>
      <c r="AA119" s="4">
        <v>0</v>
      </c>
      <c r="AB119" s="4">
        <v>0</v>
      </c>
      <c r="AC119" s="4" t="s">
        <v>1485</v>
      </c>
      <c r="AD119" s="4" t="s">
        <v>86</v>
      </c>
      <c r="AE119" s="4" t="s">
        <v>238</v>
      </c>
      <c r="AF119" s="4" t="s">
        <v>238</v>
      </c>
      <c r="AG119" s="4" t="s">
        <v>238</v>
      </c>
      <c r="AH119" s="4" t="s">
        <v>238</v>
      </c>
      <c r="AI119" s="4" t="s">
        <v>238</v>
      </c>
      <c r="AJ119" s="4" t="s">
        <v>65</v>
      </c>
      <c r="AK119" s="3" t="s">
        <v>1452</v>
      </c>
      <c r="AL119" s="2" t="s">
        <v>1451</v>
      </c>
      <c r="AM119" s="4"/>
      <c r="AN119" s="4"/>
      <c r="AO119" s="4"/>
      <c r="AP119" s="4"/>
      <c r="AQ119" s="4"/>
      <c r="AR119" s="4"/>
      <c r="AS119" s="4"/>
      <c r="AT119" s="4"/>
      <c r="AU119" s="4"/>
      <c r="AV119" s="4"/>
      <c r="AW119" s="4"/>
      <c r="AX119" s="4"/>
      <c r="AY119" s="4"/>
      <c r="AZ119" s="4"/>
      <c r="BA119" s="4"/>
      <c r="BB119" s="4"/>
      <c r="BC119" s="4"/>
      <c r="BD119" s="4"/>
      <c r="BE119" s="4"/>
      <c r="BF119" s="4"/>
      <c r="BG119" s="4"/>
      <c r="BH119" s="4"/>
      <c r="BI119" s="4"/>
      <c r="BJ119" s="4"/>
      <c r="BK119" s="4"/>
      <c r="BL119" s="4"/>
      <c r="BM119" s="4"/>
      <c r="BN119" s="4"/>
      <c r="BO119" s="4"/>
      <c r="BP119" s="4"/>
      <c r="BQ119" s="4"/>
      <c r="BR119" s="4"/>
      <c r="BS119" s="4"/>
      <c r="BT119" s="4"/>
      <c r="BU119" s="4"/>
      <c r="BV119" s="4"/>
      <c r="BW119" s="4"/>
      <c r="BX119" s="4"/>
      <c r="BY119" s="4"/>
      <c r="BZ119" s="4"/>
      <c r="CA119" s="4"/>
      <c r="CB119" s="4"/>
      <c r="CC119" s="4"/>
      <c r="CD119" s="4"/>
      <c r="CE119" s="4"/>
      <c r="CF119" s="4"/>
      <c r="CG119" s="4"/>
      <c r="CH119" s="4"/>
      <c r="CI119" s="4"/>
      <c r="CJ119" s="4"/>
      <c r="CK119" s="4"/>
      <c r="CL119" s="4"/>
      <c r="CM119" s="4"/>
      <c r="CN119" s="4"/>
      <c r="CO119" s="4"/>
      <c r="CP119" s="4"/>
      <c r="CQ119" s="4"/>
      <c r="CR119" s="4"/>
      <c r="CS119" s="4"/>
      <c r="CT119" s="4"/>
      <c r="CU119" s="4"/>
      <c r="CV119" s="4"/>
      <c r="CW119" s="4"/>
      <c r="CX119" s="4"/>
      <c r="CY119" s="4"/>
      <c r="CZ119" s="4"/>
      <c r="DA119" s="4"/>
      <c r="DB119" s="4"/>
      <c r="DC119" s="4"/>
      <c r="DD119" s="4"/>
      <c r="DE119" s="4"/>
      <c r="DF119" s="4"/>
      <c r="DG119" s="4"/>
      <c r="DH119" s="4"/>
      <c r="DI119" s="4"/>
      <c r="DJ119" s="4"/>
      <c r="DK119" s="4"/>
      <c r="DL119" s="4"/>
      <c r="DM119" s="4"/>
      <c r="DN119" s="4"/>
      <c r="DO119" s="4"/>
      <c r="DP119" s="4"/>
      <c r="DQ119" s="4"/>
      <c r="DR119" s="4"/>
      <c r="DS119" s="4"/>
      <c r="DT119" s="4"/>
      <c r="DU119" s="4"/>
      <c r="DV119" s="4"/>
      <c r="DW119" s="4"/>
      <c r="DX119" s="4"/>
    </row>
    <row r="120" spans="1:128" x14ac:dyDescent="0.3">
      <c r="A120" s="4">
        <v>117</v>
      </c>
      <c r="B120" s="4" t="s">
        <v>1558</v>
      </c>
      <c r="C120" s="5">
        <v>42617</v>
      </c>
      <c r="D120" s="4" t="s">
        <v>55</v>
      </c>
      <c r="E120" s="4" t="s">
        <v>1636</v>
      </c>
      <c r="F120" s="4" t="s">
        <v>237</v>
      </c>
      <c r="G120" s="4" t="s">
        <v>53</v>
      </c>
      <c r="H120" s="4" t="s">
        <v>1560</v>
      </c>
      <c r="I120" s="4" t="s">
        <v>67</v>
      </c>
      <c r="J120" s="4" t="s">
        <v>1561</v>
      </c>
      <c r="K120" s="4" t="s">
        <v>56</v>
      </c>
      <c r="L120" s="4" t="s">
        <v>107</v>
      </c>
      <c r="M120" s="4" t="s">
        <v>1468</v>
      </c>
      <c r="N120" s="4">
        <v>1</v>
      </c>
      <c r="O120" s="4" t="s">
        <v>285</v>
      </c>
      <c r="P120" s="4">
        <v>1</v>
      </c>
      <c r="Q120" s="4">
        <v>0</v>
      </c>
      <c r="R120" s="4" t="s">
        <v>237</v>
      </c>
      <c r="S120" s="4" t="s">
        <v>150</v>
      </c>
      <c r="T120" s="4" t="s">
        <v>150</v>
      </c>
      <c r="U120" s="4">
        <v>1</v>
      </c>
      <c r="V120" s="4" t="s">
        <v>286</v>
      </c>
      <c r="W120" s="4">
        <v>0</v>
      </c>
      <c r="X120" s="4">
        <v>1</v>
      </c>
      <c r="Y120" s="4">
        <v>0</v>
      </c>
      <c r="Z120" s="4">
        <v>0</v>
      </c>
      <c r="AA120" s="4">
        <v>0</v>
      </c>
      <c r="AB120" s="4">
        <v>0</v>
      </c>
      <c r="AC120" s="4" t="s">
        <v>591</v>
      </c>
      <c r="AD120" s="4" t="s">
        <v>86</v>
      </c>
      <c r="AE120" s="4" t="s">
        <v>75</v>
      </c>
      <c r="AF120" s="4" t="s">
        <v>75</v>
      </c>
      <c r="AG120" s="4" t="s">
        <v>238</v>
      </c>
      <c r="AH120" s="4" t="s">
        <v>238</v>
      </c>
      <c r="AI120" s="4" t="s">
        <v>287</v>
      </c>
      <c r="AJ120" s="4" t="s">
        <v>66</v>
      </c>
      <c r="AK120" s="4" t="s">
        <v>288</v>
      </c>
      <c r="AL120" s="4" t="s">
        <v>289</v>
      </c>
      <c r="AM120" s="4" t="s">
        <v>289</v>
      </c>
      <c r="AN120" s="2" t="s">
        <v>1349</v>
      </c>
      <c r="AO120" s="4"/>
      <c r="AP120" s="4"/>
      <c r="AQ120" s="4"/>
      <c r="AR120" s="4"/>
      <c r="AS120" s="4"/>
      <c r="AT120" s="4"/>
      <c r="AU120" s="4"/>
      <c r="AV120" s="4"/>
      <c r="AW120" s="4"/>
      <c r="AX120" s="4"/>
      <c r="AY120" s="4"/>
      <c r="AZ120" s="4"/>
      <c r="BA120" s="4"/>
      <c r="BB120" s="4"/>
      <c r="BC120" s="4"/>
      <c r="BD120" s="4"/>
      <c r="BE120" s="4"/>
      <c r="BF120" s="4"/>
      <c r="BG120" s="4"/>
      <c r="BH120" s="4"/>
      <c r="BI120" s="4"/>
      <c r="BJ120" s="4"/>
      <c r="BK120" s="4"/>
      <c r="BL120" s="4"/>
      <c r="BM120" s="4"/>
      <c r="BN120" s="4"/>
      <c r="BO120" s="4"/>
      <c r="BP120" s="4"/>
      <c r="BQ120" s="4"/>
      <c r="BR120" s="4"/>
      <c r="BS120" s="4"/>
      <c r="BT120" s="4"/>
      <c r="BU120" s="4"/>
      <c r="BV120" s="4"/>
      <c r="BW120" s="4"/>
      <c r="BX120" s="4"/>
      <c r="BY120" s="4"/>
      <c r="BZ120" s="4"/>
      <c r="CA120" s="4"/>
      <c r="CB120" s="4"/>
      <c r="CC120" s="4"/>
      <c r="CD120" s="4"/>
      <c r="CE120" s="4"/>
      <c r="CF120" s="4"/>
      <c r="CG120" s="4"/>
      <c r="CH120" s="4"/>
      <c r="CI120" s="4"/>
      <c r="CJ120" s="4"/>
      <c r="CK120" s="4"/>
      <c r="CL120" s="4"/>
      <c r="CM120" s="4"/>
      <c r="CN120" s="4"/>
      <c r="CO120" s="4"/>
      <c r="CP120" s="4"/>
      <c r="CQ120" s="4"/>
      <c r="CR120" s="4"/>
      <c r="CS120" s="4"/>
      <c r="CT120" s="4"/>
      <c r="CU120" s="4"/>
      <c r="CV120" s="4"/>
      <c r="CW120" s="4"/>
      <c r="CX120" s="4"/>
      <c r="CY120" s="4"/>
      <c r="CZ120" s="4"/>
      <c r="DA120" s="4"/>
      <c r="DB120" s="4"/>
      <c r="DC120" s="4"/>
      <c r="DD120" s="4"/>
      <c r="DE120" s="4"/>
      <c r="DF120" s="4"/>
      <c r="DG120" s="4"/>
      <c r="DH120" s="4"/>
      <c r="DI120" s="4"/>
      <c r="DJ120" s="4"/>
      <c r="DK120" s="4"/>
      <c r="DL120" s="4"/>
      <c r="DM120" s="4"/>
      <c r="DN120" s="4"/>
      <c r="DO120" s="4"/>
      <c r="DP120" s="4"/>
      <c r="DQ120" s="4"/>
      <c r="DR120" s="4"/>
      <c r="DS120" s="4"/>
      <c r="DT120" s="4"/>
      <c r="DU120" s="4"/>
      <c r="DV120" s="4"/>
      <c r="DW120" s="4"/>
      <c r="DX120" s="4"/>
    </row>
    <row r="121" spans="1:128" x14ac:dyDescent="0.3">
      <c r="A121" s="4">
        <v>118</v>
      </c>
      <c r="B121" s="4" t="s">
        <v>1558</v>
      </c>
      <c r="C121" s="5">
        <v>42620</v>
      </c>
      <c r="D121" s="4" t="s">
        <v>77</v>
      </c>
      <c r="E121" s="4" t="s">
        <v>1628</v>
      </c>
      <c r="F121" s="4" t="s">
        <v>1011</v>
      </c>
      <c r="G121" s="4" t="s">
        <v>53</v>
      </c>
      <c r="H121" s="4" t="s">
        <v>1560</v>
      </c>
      <c r="I121" s="4" t="s">
        <v>67</v>
      </c>
      <c r="J121" s="4" t="s">
        <v>1561</v>
      </c>
      <c r="K121" s="4" t="s">
        <v>56</v>
      </c>
      <c r="L121" s="4" t="s">
        <v>107</v>
      </c>
      <c r="M121" s="4" t="s">
        <v>1468</v>
      </c>
      <c r="N121" s="4">
        <v>1</v>
      </c>
      <c r="O121" s="4" t="s">
        <v>1008</v>
      </c>
      <c r="P121" s="4">
        <v>1</v>
      </c>
      <c r="Q121" s="4">
        <v>0</v>
      </c>
      <c r="R121" s="4" t="s">
        <v>77</v>
      </c>
      <c r="S121" s="4" t="s">
        <v>67</v>
      </c>
      <c r="T121" s="4" t="s">
        <v>67</v>
      </c>
      <c r="U121" s="4">
        <v>1</v>
      </c>
      <c r="V121" s="4" t="s">
        <v>1009</v>
      </c>
      <c r="W121" s="4">
        <v>1</v>
      </c>
      <c r="X121" s="4">
        <v>0</v>
      </c>
      <c r="Y121" s="4">
        <v>0</v>
      </c>
      <c r="Z121" s="4">
        <v>0</v>
      </c>
      <c r="AA121" s="4">
        <v>0</v>
      </c>
      <c r="AB121" s="4">
        <v>0</v>
      </c>
      <c r="AC121" s="4" t="s">
        <v>1010</v>
      </c>
      <c r="AD121" s="4" t="s">
        <v>79</v>
      </c>
      <c r="AE121" s="4" t="s">
        <v>75</v>
      </c>
      <c r="AF121" s="4" t="s">
        <v>75</v>
      </c>
      <c r="AG121" s="4" t="s">
        <v>238</v>
      </c>
      <c r="AH121" s="4" t="s">
        <v>238</v>
      </c>
      <c r="AI121" s="4" t="s">
        <v>238</v>
      </c>
      <c r="AJ121" s="4" t="s">
        <v>66</v>
      </c>
      <c r="AK121" s="4" t="s">
        <v>292</v>
      </c>
      <c r="AL121" s="2" t="s">
        <v>293</v>
      </c>
      <c r="AM121" s="4" t="s">
        <v>294</v>
      </c>
      <c r="AN121" s="4" t="s">
        <v>295</v>
      </c>
      <c r="AO121" s="4" t="s">
        <v>296</v>
      </c>
      <c r="AP121" s="2" t="s">
        <v>296</v>
      </c>
      <c r="AQ121" s="2" t="s">
        <v>295</v>
      </c>
      <c r="AR121" s="2" t="s">
        <v>1012</v>
      </c>
      <c r="AS121" s="2" t="s">
        <v>293</v>
      </c>
      <c r="AT121" s="4"/>
      <c r="AU121" s="4"/>
      <c r="AV121" s="4"/>
      <c r="AW121" s="4"/>
      <c r="AX121" s="4"/>
      <c r="AY121" s="4"/>
      <c r="AZ121" s="4"/>
      <c r="BA121" s="4"/>
      <c r="BB121" s="4"/>
      <c r="BC121" s="4"/>
      <c r="BD121" s="4"/>
      <c r="BE121" s="4"/>
      <c r="BF121" s="4"/>
      <c r="BG121" s="4"/>
      <c r="BH121" s="4"/>
      <c r="BI121" s="4"/>
      <c r="BJ121" s="4"/>
      <c r="BK121" s="4"/>
      <c r="BL121" s="4"/>
      <c r="BM121" s="4"/>
      <c r="BN121" s="4"/>
      <c r="BO121" s="4"/>
      <c r="BP121" s="4"/>
      <c r="BQ121" s="4"/>
      <c r="BR121" s="4"/>
      <c r="BS121" s="4"/>
      <c r="BT121" s="4"/>
      <c r="BU121" s="4"/>
      <c r="BV121" s="4"/>
      <c r="BW121" s="4"/>
      <c r="BX121" s="4"/>
      <c r="BY121" s="4"/>
      <c r="BZ121" s="4"/>
      <c r="CA121" s="4"/>
      <c r="CB121" s="4"/>
      <c r="CC121" s="4"/>
      <c r="CD121" s="4"/>
      <c r="CE121" s="4"/>
      <c r="CF121" s="4"/>
      <c r="CG121" s="4"/>
      <c r="CH121" s="4"/>
      <c r="CI121" s="4"/>
      <c r="CJ121" s="4"/>
      <c r="CK121" s="4"/>
      <c r="CL121" s="4"/>
      <c r="CM121" s="4"/>
      <c r="CN121" s="4"/>
      <c r="CO121" s="4"/>
      <c r="CP121" s="4"/>
      <c r="CQ121" s="4"/>
      <c r="CR121" s="4"/>
      <c r="CS121" s="4"/>
      <c r="CT121" s="4"/>
      <c r="CU121" s="4"/>
      <c r="CV121" s="4"/>
      <c r="CW121" s="4"/>
      <c r="CX121" s="4"/>
      <c r="CY121" s="4"/>
      <c r="CZ121" s="4"/>
      <c r="DA121" s="4"/>
      <c r="DB121" s="4"/>
      <c r="DC121" s="4"/>
      <c r="DD121" s="4"/>
      <c r="DE121" s="4"/>
      <c r="DF121" s="4"/>
      <c r="DG121" s="4"/>
      <c r="DH121" s="4"/>
      <c r="DI121" s="4"/>
      <c r="DJ121" s="4"/>
      <c r="DK121" s="4"/>
      <c r="DL121" s="4"/>
      <c r="DM121" s="4"/>
      <c r="DN121" s="4"/>
      <c r="DO121" s="4"/>
      <c r="DP121" s="4"/>
      <c r="DQ121" s="4"/>
      <c r="DR121" s="4"/>
      <c r="DS121" s="4"/>
      <c r="DT121" s="4"/>
      <c r="DU121" s="4"/>
      <c r="DV121" s="4"/>
      <c r="DW121" s="4"/>
      <c r="DX121" s="4"/>
    </row>
    <row r="122" spans="1:128" x14ac:dyDescent="0.3">
      <c r="A122" s="4">
        <v>119</v>
      </c>
      <c r="B122" s="4" t="s">
        <v>1558</v>
      </c>
      <c r="C122" s="5">
        <v>42631</v>
      </c>
      <c r="D122" s="4" t="s">
        <v>495</v>
      </c>
      <c r="E122" s="4" t="s">
        <v>1631</v>
      </c>
      <c r="F122" s="4" t="s">
        <v>1013</v>
      </c>
      <c r="G122" s="4" t="s">
        <v>53</v>
      </c>
      <c r="H122" s="4" t="s">
        <v>1560</v>
      </c>
      <c r="I122" s="4" t="s">
        <v>67</v>
      </c>
      <c r="J122" s="4" t="s">
        <v>1365</v>
      </c>
      <c r="K122" s="4" t="s">
        <v>56</v>
      </c>
      <c r="L122" s="4" t="s">
        <v>107</v>
      </c>
      <c r="M122" s="4" t="s">
        <v>1474</v>
      </c>
      <c r="N122" s="4">
        <v>2</v>
      </c>
      <c r="O122" s="4" t="s">
        <v>1014</v>
      </c>
      <c r="P122" s="4">
        <v>2</v>
      </c>
      <c r="Q122" s="4">
        <v>0</v>
      </c>
      <c r="R122" s="4" t="s">
        <v>1013</v>
      </c>
      <c r="S122" s="4" t="s">
        <v>1020</v>
      </c>
      <c r="T122" s="4" t="s">
        <v>1020</v>
      </c>
      <c r="U122" s="4">
        <v>1</v>
      </c>
      <c r="V122" s="4" t="s">
        <v>1015</v>
      </c>
      <c r="W122" s="4">
        <v>0</v>
      </c>
      <c r="X122" s="4">
        <v>1</v>
      </c>
      <c r="Y122" s="4">
        <v>0</v>
      </c>
      <c r="Z122" s="4">
        <v>0</v>
      </c>
      <c r="AA122" s="4">
        <v>0</v>
      </c>
      <c r="AB122" s="4">
        <v>0</v>
      </c>
      <c r="AC122" s="4" t="s">
        <v>1312</v>
      </c>
      <c r="AD122" s="4" t="s">
        <v>874</v>
      </c>
      <c r="AE122" s="4" t="s">
        <v>75</v>
      </c>
      <c r="AF122" s="4" t="s">
        <v>75</v>
      </c>
      <c r="AG122" s="4" t="s">
        <v>238</v>
      </c>
      <c r="AH122" s="4" t="s">
        <v>238</v>
      </c>
      <c r="AI122" s="4" t="s">
        <v>1016</v>
      </c>
      <c r="AJ122" s="4" t="s">
        <v>66</v>
      </c>
      <c r="AK122" s="4" t="s">
        <v>1021</v>
      </c>
      <c r="AL122" s="2" t="s">
        <v>1017</v>
      </c>
      <c r="AM122" s="2" t="s">
        <v>1018</v>
      </c>
      <c r="AN122" s="2" t="s">
        <v>1019</v>
      </c>
      <c r="AO122" s="2" t="s">
        <v>1022</v>
      </c>
      <c r="AP122" s="2" t="s">
        <v>1023</v>
      </c>
      <c r="AQ122" s="2" t="s">
        <v>1217</v>
      </c>
      <c r="AR122" s="2" t="s">
        <v>1218</v>
      </c>
      <c r="AS122" s="2" t="s">
        <v>1022</v>
      </c>
      <c r="AT122" s="2" t="s">
        <v>1017</v>
      </c>
      <c r="AU122" s="2" t="s">
        <v>1023</v>
      </c>
      <c r="AV122" s="2" t="s">
        <v>1019</v>
      </c>
      <c r="AW122" s="4"/>
      <c r="AX122" s="4"/>
      <c r="AY122" s="4"/>
      <c r="AZ122" s="4"/>
      <c r="BA122" s="4"/>
      <c r="BB122" s="4"/>
      <c r="BC122" s="4"/>
      <c r="BD122" s="4"/>
      <c r="BE122" s="4"/>
      <c r="BF122" s="4"/>
      <c r="BG122" s="4"/>
      <c r="BH122" s="4"/>
      <c r="BI122" s="4"/>
      <c r="BJ122" s="4"/>
      <c r="BK122" s="4"/>
      <c r="BL122" s="4"/>
      <c r="BM122" s="4"/>
      <c r="BN122" s="4"/>
      <c r="BO122" s="4"/>
      <c r="BP122" s="4"/>
      <c r="BQ122" s="4"/>
      <c r="BR122" s="4"/>
      <c r="BS122" s="4"/>
      <c r="BT122" s="4"/>
      <c r="BU122" s="4"/>
      <c r="BV122" s="4"/>
      <c r="BW122" s="4"/>
      <c r="BX122" s="4"/>
      <c r="BY122" s="4"/>
      <c r="BZ122" s="4"/>
      <c r="CA122" s="4"/>
      <c r="CB122" s="4"/>
      <c r="CC122" s="4"/>
      <c r="CD122" s="4"/>
      <c r="CE122" s="4"/>
      <c r="CF122" s="4"/>
      <c r="CG122" s="4"/>
      <c r="CH122" s="4"/>
      <c r="CI122" s="4"/>
      <c r="CJ122" s="4"/>
      <c r="CK122" s="4"/>
      <c r="CL122" s="4"/>
      <c r="CM122" s="4"/>
      <c r="CN122" s="4"/>
      <c r="CO122" s="4"/>
      <c r="CP122" s="4"/>
      <c r="CQ122" s="4"/>
      <c r="CR122" s="4"/>
      <c r="CS122" s="4"/>
      <c r="CT122" s="4"/>
      <c r="CU122" s="4"/>
      <c r="CV122" s="4"/>
      <c r="CW122" s="4"/>
      <c r="CX122" s="4"/>
      <c r="CY122" s="4"/>
      <c r="CZ122" s="4"/>
      <c r="DA122" s="4"/>
      <c r="DB122" s="4"/>
      <c r="DC122" s="4"/>
      <c r="DD122" s="4"/>
      <c r="DE122" s="4"/>
      <c r="DF122" s="4"/>
      <c r="DG122" s="4"/>
      <c r="DH122" s="4"/>
      <c r="DI122" s="4"/>
      <c r="DJ122" s="4"/>
      <c r="DK122" s="4"/>
      <c r="DL122" s="4"/>
      <c r="DM122" s="4"/>
      <c r="DN122" s="4"/>
      <c r="DO122" s="4"/>
      <c r="DP122" s="4"/>
      <c r="DQ122" s="4"/>
      <c r="DR122" s="4"/>
      <c r="DS122" s="4"/>
      <c r="DT122" s="4"/>
      <c r="DU122" s="4"/>
      <c r="DV122" s="4"/>
      <c r="DW122" s="4"/>
      <c r="DX122" s="4"/>
    </row>
    <row r="123" spans="1:128" x14ac:dyDescent="0.3">
      <c r="A123" s="4">
        <v>120</v>
      </c>
      <c r="B123" s="4" t="s">
        <v>1558</v>
      </c>
      <c r="C123" s="5">
        <v>42633</v>
      </c>
      <c r="D123" s="4" t="s">
        <v>55</v>
      </c>
      <c r="E123" s="4" t="s">
        <v>1636</v>
      </c>
      <c r="F123" s="4" t="s">
        <v>1097</v>
      </c>
      <c r="G123" s="4" t="s">
        <v>53</v>
      </c>
      <c r="H123" s="4" t="s">
        <v>1560</v>
      </c>
      <c r="I123" s="4" t="s">
        <v>67</v>
      </c>
      <c r="J123" s="4" t="s">
        <v>1365</v>
      </c>
      <c r="K123" s="4" t="s">
        <v>56</v>
      </c>
      <c r="L123" s="4" t="s">
        <v>107</v>
      </c>
      <c r="M123" s="4" t="s">
        <v>1474</v>
      </c>
      <c r="N123" s="4">
        <v>2</v>
      </c>
      <c r="O123" s="4" t="s">
        <v>1098</v>
      </c>
      <c r="P123" s="4">
        <v>1</v>
      </c>
      <c r="Q123" s="4">
        <v>1</v>
      </c>
      <c r="R123" s="4" t="s">
        <v>1097</v>
      </c>
      <c r="S123" s="4" t="s">
        <v>67</v>
      </c>
      <c r="T123" s="4" t="s">
        <v>67</v>
      </c>
      <c r="U123" s="4">
        <v>1</v>
      </c>
      <c r="V123" s="4" t="s">
        <v>1099</v>
      </c>
      <c r="W123" s="4">
        <v>0</v>
      </c>
      <c r="X123" s="4">
        <v>1</v>
      </c>
      <c r="Y123" s="4">
        <v>0</v>
      </c>
      <c r="Z123" s="4">
        <v>0</v>
      </c>
      <c r="AA123" s="4">
        <v>0</v>
      </c>
      <c r="AB123" s="4">
        <v>0</v>
      </c>
      <c r="AC123" s="4" t="s">
        <v>1100</v>
      </c>
      <c r="AD123" s="4" t="s">
        <v>79</v>
      </c>
      <c r="AE123" s="4" t="s">
        <v>75</v>
      </c>
      <c r="AF123" s="4" t="s">
        <v>75</v>
      </c>
      <c r="AG123" s="4" t="s">
        <v>163</v>
      </c>
      <c r="AH123" s="4" t="s">
        <v>163</v>
      </c>
      <c r="AI123" s="4" t="s">
        <v>238</v>
      </c>
      <c r="AJ123" s="4" t="s">
        <v>66</v>
      </c>
      <c r="AK123" s="4" t="s">
        <v>1101</v>
      </c>
      <c r="AL123" s="2" t="s">
        <v>1102</v>
      </c>
      <c r="AM123" s="2" t="s">
        <v>1103</v>
      </c>
      <c r="AN123" s="4"/>
      <c r="AO123" s="4"/>
      <c r="AP123" s="4"/>
      <c r="AQ123" s="4"/>
      <c r="AR123" s="4"/>
      <c r="AS123" s="4"/>
      <c r="AT123" s="4"/>
      <c r="AU123" s="4"/>
      <c r="AV123" s="4"/>
      <c r="AW123" s="4"/>
      <c r="AX123" s="4"/>
      <c r="AY123" s="4"/>
      <c r="AZ123" s="4"/>
      <c r="BA123" s="4"/>
      <c r="BB123" s="4"/>
      <c r="BC123" s="4"/>
      <c r="BD123" s="4"/>
      <c r="BE123" s="4"/>
      <c r="BF123" s="4"/>
      <c r="BG123" s="4"/>
      <c r="BH123" s="4"/>
      <c r="BI123" s="4"/>
      <c r="BJ123" s="4"/>
      <c r="BK123" s="4"/>
      <c r="BL123" s="4"/>
      <c r="BM123" s="4"/>
      <c r="BN123" s="4"/>
      <c r="BO123" s="4"/>
      <c r="BP123" s="4"/>
      <c r="BQ123" s="4"/>
      <c r="BR123" s="4"/>
      <c r="BS123" s="4"/>
      <c r="BT123" s="4"/>
      <c r="BU123" s="4"/>
      <c r="BV123" s="4"/>
      <c r="BW123" s="4"/>
      <c r="BX123" s="4"/>
      <c r="BY123" s="4"/>
      <c r="BZ123" s="4"/>
      <c r="CA123" s="4"/>
      <c r="CB123" s="4"/>
      <c r="CC123" s="4"/>
      <c r="CD123" s="4"/>
      <c r="CE123" s="4"/>
      <c r="CF123" s="4"/>
      <c r="CG123" s="4"/>
      <c r="CH123" s="4"/>
      <c r="CI123" s="4"/>
      <c r="CJ123" s="4"/>
      <c r="CK123" s="4"/>
      <c r="CL123" s="4"/>
      <c r="CM123" s="4"/>
      <c r="CN123" s="4"/>
      <c r="CO123" s="4"/>
      <c r="CP123" s="4"/>
      <c r="CQ123" s="4"/>
      <c r="CR123" s="4"/>
      <c r="CS123" s="4"/>
      <c r="CT123" s="4"/>
      <c r="CU123" s="4"/>
      <c r="CV123" s="4"/>
      <c r="CW123" s="4"/>
      <c r="CX123" s="4"/>
      <c r="CY123" s="4"/>
      <c r="CZ123" s="4"/>
      <c r="DA123" s="4"/>
      <c r="DB123" s="4"/>
      <c r="DC123" s="4"/>
      <c r="DD123" s="4"/>
      <c r="DE123" s="4"/>
      <c r="DF123" s="4"/>
      <c r="DG123" s="4"/>
      <c r="DH123" s="4"/>
      <c r="DI123" s="4"/>
      <c r="DJ123" s="4"/>
      <c r="DK123" s="4"/>
      <c r="DL123" s="4"/>
      <c r="DM123" s="4"/>
      <c r="DN123" s="4"/>
      <c r="DO123" s="4"/>
      <c r="DP123" s="4"/>
      <c r="DQ123" s="4"/>
      <c r="DR123" s="4"/>
      <c r="DS123" s="4"/>
      <c r="DT123" s="4"/>
      <c r="DU123" s="4"/>
      <c r="DV123" s="4"/>
      <c r="DW123" s="4"/>
      <c r="DX123" s="4"/>
    </row>
    <row r="124" spans="1:128" x14ac:dyDescent="0.3">
      <c r="A124" s="4">
        <v>121</v>
      </c>
      <c r="B124" s="4" t="s">
        <v>1558</v>
      </c>
      <c r="C124" s="5">
        <v>42633</v>
      </c>
      <c r="D124" s="4" t="s">
        <v>542</v>
      </c>
      <c r="E124" s="4" t="s">
        <v>1630</v>
      </c>
      <c r="F124" s="4" t="s">
        <v>563</v>
      </c>
      <c r="G124" s="4" t="s">
        <v>53</v>
      </c>
      <c r="H124" s="4" t="s">
        <v>1469</v>
      </c>
      <c r="I124" s="4" t="s">
        <v>67</v>
      </c>
      <c r="J124" s="4" t="s">
        <v>1365</v>
      </c>
      <c r="K124" s="4" t="s">
        <v>56</v>
      </c>
      <c r="L124" s="4" t="s">
        <v>107</v>
      </c>
      <c r="M124" s="4" t="s">
        <v>1473</v>
      </c>
      <c r="N124" s="4">
        <v>3</v>
      </c>
      <c r="O124" s="4" t="s">
        <v>564</v>
      </c>
      <c r="P124" s="4">
        <v>3</v>
      </c>
      <c r="Q124" s="4">
        <v>0</v>
      </c>
      <c r="R124" s="4" t="s">
        <v>565</v>
      </c>
      <c r="S124" s="4" t="s">
        <v>67</v>
      </c>
      <c r="T124" s="4" t="s">
        <v>67</v>
      </c>
      <c r="U124" s="4">
        <v>1</v>
      </c>
      <c r="V124" s="4" t="s">
        <v>566</v>
      </c>
      <c r="W124" s="4">
        <v>1</v>
      </c>
      <c r="X124" s="4">
        <v>0</v>
      </c>
      <c r="Y124" s="4">
        <v>0</v>
      </c>
      <c r="Z124" s="4">
        <v>0</v>
      </c>
      <c r="AA124" s="4">
        <v>0</v>
      </c>
      <c r="AB124" s="4">
        <v>0</v>
      </c>
      <c r="AC124" s="4" t="s">
        <v>566</v>
      </c>
      <c r="AD124" s="4" t="s">
        <v>79</v>
      </c>
      <c r="AE124" s="4" t="s">
        <v>75</v>
      </c>
      <c r="AF124" s="4" t="s">
        <v>75</v>
      </c>
      <c r="AG124" s="4" t="s">
        <v>238</v>
      </c>
      <c r="AH124" s="4" t="s">
        <v>238</v>
      </c>
      <c r="AI124" s="4" t="s">
        <v>567</v>
      </c>
      <c r="AJ124" s="4" t="s">
        <v>66</v>
      </c>
      <c r="AK124" s="4" t="s">
        <v>568</v>
      </c>
      <c r="AL124" s="2" t="s">
        <v>569</v>
      </c>
      <c r="AM124" s="4"/>
      <c r="AN124" s="4"/>
      <c r="AO124" s="4"/>
      <c r="AP124" s="4"/>
      <c r="AQ124" s="4"/>
      <c r="AR124" s="4"/>
      <c r="AS124" s="4"/>
      <c r="AT124" s="4"/>
      <c r="AU124" s="4"/>
      <c r="AV124" s="4"/>
      <c r="AW124" s="4"/>
      <c r="AX124" s="4"/>
      <c r="AY124" s="4"/>
      <c r="AZ124" s="4"/>
      <c r="BA124" s="4"/>
      <c r="BB124" s="4"/>
      <c r="BC124" s="4"/>
      <c r="BD124" s="4"/>
      <c r="BE124" s="4"/>
      <c r="BF124" s="4"/>
      <c r="BG124" s="4"/>
      <c r="BH124" s="4"/>
      <c r="BI124" s="4"/>
      <c r="BJ124" s="4"/>
      <c r="BK124" s="4"/>
      <c r="BL124" s="4"/>
      <c r="BM124" s="4"/>
      <c r="BN124" s="4"/>
      <c r="BO124" s="4"/>
      <c r="BP124" s="4"/>
      <c r="BQ124" s="4"/>
      <c r="BR124" s="4"/>
      <c r="BS124" s="4"/>
      <c r="BT124" s="4"/>
      <c r="BU124" s="4"/>
      <c r="BV124" s="4"/>
      <c r="BW124" s="4"/>
      <c r="BX124" s="4"/>
      <c r="BY124" s="4"/>
      <c r="BZ124" s="4"/>
      <c r="CA124" s="4"/>
      <c r="CB124" s="4"/>
      <c r="CC124" s="4"/>
      <c r="CD124" s="4"/>
      <c r="CE124" s="4"/>
      <c r="CF124" s="4"/>
      <c r="CG124" s="4"/>
      <c r="CH124" s="4"/>
      <c r="CI124" s="4"/>
      <c r="CJ124" s="4"/>
      <c r="CK124" s="4"/>
      <c r="CL124" s="4"/>
      <c r="CM124" s="4"/>
      <c r="CN124" s="4"/>
      <c r="CO124" s="4"/>
      <c r="CP124" s="4"/>
      <c r="CQ124" s="4"/>
      <c r="CR124" s="4"/>
      <c r="CS124" s="4"/>
      <c r="CT124" s="4"/>
      <c r="CU124" s="4"/>
      <c r="CV124" s="4"/>
      <c r="CW124" s="4"/>
      <c r="CX124" s="4"/>
      <c r="CY124" s="4"/>
      <c r="CZ124" s="4"/>
      <c r="DA124" s="4"/>
      <c r="DB124" s="4"/>
      <c r="DC124" s="4"/>
      <c r="DD124" s="4"/>
      <c r="DE124" s="4"/>
      <c r="DF124" s="4"/>
      <c r="DG124" s="4"/>
      <c r="DH124" s="4"/>
      <c r="DI124" s="4"/>
      <c r="DJ124" s="4"/>
      <c r="DK124" s="4"/>
      <c r="DL124" s="4"/>
      <c r="DM124" s="4"/>
      <c r="DN124" s="4"/>
      <c r="DO124" s="4"/>
      <c r="DP124" s="4"/>
      <c r="DQ124" s="4"/>
      <c r="DR124" s="4"/>
      <c r="DS124" s="4"/>
      <c r="DT124" s="4"/>
      <c r="DU124" s="4"/>
      <c r="DV124" s="4"/>
      <c r="DW124" s="4"/>
      <c r="DX124" s="4"/>
    </row>
    <row r="125" spans="1:128" x14ac:dyDescent="0.3">
      <c r="A125" s="4">
        <v>122</v>
      </c>
      <c r="B125" s="4" t="s">
        <v>1558</v>
      </c>
      <c r="C125" s="5">
        <v>42635</v>
      </c>
      <c r="D125" s="4" t="s">
        <v>131</v>
      </c>
      <c r="E125" s="4" t="s">
        <v>1636</v>
      </c>
      <c r="F125" s="4" t="s">
        <v>570</v>
      </c>
      <c r="G125" s="4" t="s">
        <v>53</v>
      </c>
      <c r="H125" s="4" t="s">
        <v>1560</v>
      </c>
      <c r="I125" s="4" t="s">
        <v>67</v>
      </c>
      <c r="J125" s="4" t="s">
        <v>1365</v>
      </c>
      <c r="K125" s="4" t="s">
        <v>56</v>
      </c>
      <c r="L125" s="4" t="s">
        <v>107</v>
      </c>
      <c r="M125" s="4" t="s">
        <v>1468</v>
      </c>
      <c r="N125" s="4">
        <v>1</v>
      </c>
      <c r="O125" s="4" t="s">
        <v>571</v>
      </c>
      <c r="P125" s="4">
        <v>1</v>
      </c>
      <c r="Q125" s="4">
        <v>0</v>
      </c>
      <c r="R125" s="4" t="s">
        <v>570</v>
      </c>
      <c r="S125" s="4" t="s">
        <v>67</v>
      </c>
      <c r="T125" s="4" t="s">
        <v>67</v>
      </c>
      <c r="U125" s="4">
        <v>3</v>
      </c>
      <c r="V125" s="4" t="s">
        <v>238</v>
      </c>
      <c r="W125" s="4">
        <v>0</v>
      </c>
      <c r="X125" s="4">
        <v>3</v>
      </c>
      <c r="Y125" s="4">
        <v>0</v>
      </c>
      <c r="Z125" s="4">
        <v>0</v>
      </c>
      <c r="AA125" s="4">
        <v>0</v>
      </c>
      <c r="AB125" s="4">
        <v>0</v>
      </c>
      <c r="AC125" s="4" t="s">
        <v>591</v>
      </c>
      <c r="AD125" s="4" t="s">
        <v>86</v>
      </c>
      <c r="AE125" s="4" t="s">
        <v>75</v>
      </c>
      <c r="AF125" s="4" t="s">
        <v>75</v>
      </c>
      <c r="AG125" s="4" t="s">
        <v>238</v>
      </c>
      <c r="AH125" s="4" t="s">
        <v>238</v>
      </c>
      <c r="AI125" s="4" t="s">
        <v>238</v>
      </c>
      <c r="AJ125" s="4" t="s">
        <v>66</v>
      </c>
      <c r="AK125" s="4" t="s">
        <v>572</v>
      </c>
      <c r="AL125" s="2" t="s">
        <v>573</v>
      </c>
      <c r="AM125" s="2" t="s">
        <v>1024</v>
      </c>
      <c r="AN125" s="2" t="s">
        <v>1221</v>
      </c>
      <c r="AO125" s="4"/>
      <c r="AP125" s="4"/>
      <c r="AQ125" s="4"/>
      <c r="AR125" s="4"/>
      <c r="AS125" s="4"/>
      <c r="AT125" s="4"/>
      <c r="AU125" s="4"/>
      <c r="AV125" s="4"/>
      <c r="AW125" s="4"/>
      <c r="AX125" s="4"/>
      <c r="AY125" s="4"/>
      <c r="AZ125" s="4"/>
      <c r="BA125" s="4"/>
      <c r="BB125" s="4"/>
      <c r="BC125" s="4"/>
      <c r="BD125" s="4"/>
      <c r="BE125" s="4"/>
      <c r="BF125" s="4"/>
      <c r="BG125" s="4"/>
      <c r="BH125" s="4"/>
      <c r="BI125" s="4"/>
      <c r="BJ125" s="4"/>
      <c r="BK125" s="4"/>
      <c r="BL125" s="4"/>
      <c r="BM125" s="4"/>
      <c r="BN125" s="4"/>
      <c r="BO125" s="4"/>
      <c r="BP125" s="4"/>
      <c r="BQ125" s="4"/>
      <c r="BR125" s="4"/>
      <c r="BS125" s="4"/>
      <c r="BT125" s="4"/>
      <c r="BU125" s="4"/>
      <c r="BV125" s="4"/>
      <c r="BW125" s="4"/>
      <c r="BX125" s="4"/>
      <c r="BY125" s="4"/>
      <c r="BZ125" s="4"/>
      <c r="CA125" s="4"/>
      <c r="CB125" s="4"/>
      <c r="CC125" s="4"/>
      <c r="CD125" s="4"/>
      <c r="CE125" s="4"/>
      <c r="CF125" s="4"/>
      <c r="CG125" s="4"/>
      <c r="CH125" s="4"/>
      <c r="CI125" s="4"/>
      <c r="CJ125" s="4"/>
      <c r="CK125" s="4"/>
      <c r="CL125" s="4"/>
      <c r="CM125" s="4"/>
      <c r="CN125" s="4"/>
      <c r="CO125" s="4"/>
      <c r="CP125" s="4"/>
      <c r="CQ125" s="4"/>
      <c r="CR125" s="4"/>
      <c r="CS125" s="4"/>
      <c r="CT125" s="4"/>
      <c r="CU125" s="4"/>
      <c r="CV125" s="4"/>
      <c r="CW125" s="4"/>
      <c r="CX125" s="4"/>
      <c r="CY125" s="4"/>
      <c r="CZ125" s="4"/>
      <c r="DA125" s="4"/>
      <c r="DB125" s="4"/>
      <c r="DC125" s="4"/>
      <c r="DD125" s="4"/>
      <c r="DE125" s="4"/>
      <c r="DF125" s="4"/>
      <c r="DG125" s="4"/>
      <c r="DH125" s="4"/>
      <c r="DI125" s="4"/>
      <c r="DJ125" s="4"/>
      <c r="DK125" s="4"/>
      <c r="DL125" s="4"/>
      <c r="DM125" s="4"/>
      <c r="DN125" s="4"/>
      <c r="DO125" s="4"/>
      <c r="DP125" s="4"/>
      <c r="DQ125" s="4"/>
      <c r="DR125" s="4"/>
      <c r="DS125" s="4"/>
      <c r="DT125" s="4"/>
      <c r="DU125" s="4"/>
      <c r="DV125" s="4"/>
      <c r="DW125" s="4"/>
      <c r="DX125" s="4"/>
    </row>
    <row r="126" spans="1:128" x14ac:dyDescent="0.3">
      <c r="A126" s="4">
        <v>123</v>
      </c>
      <c r="B126" s="4" t="s">
        <v>1558</v>
      </c>
      <c r="C126" s="5">
        <v>42637</v>
      </c>
      <c r="D126" s="4" t="s">
        <v>77</v>
      </c>
      <c r="E126" s="4" t="s">
        <v>1628</v>
      </c>
      <c r="F126" s="4" t="s">
        <v>1028</v>
      </c>
      <c r="G126" s="4" t="s">
        <v>53</v>
      </c>
      <c r="H126" s="4" t="s">
        <v>1560</v>
      </c>
      <c r="I126" s="4" t="s">
        <v>67</v>
      </c>
      <c r="J126" s="4" t="s">
        <v>1365</v>
      </c>
      <c r="K126" s="4" t="s">
        <v>56</v>
      </c>
      <c r="L126" s="4" t="s">
        <v>107</v>
      </c>
      <c r="M126" s="4" t="s">
        <v>1473</v>
      </c>
      <c r="N126" s="4">
        <v>3</v>
      </c>
      <c r="O126" s="4" t="s">
        <v>238</v>
      </c>
      <c r="P126" s="4">
        <v>3</v>
      </c>
      <c r="Q126" s="4">
        <v>0</v>
      </c>
      <c r="R126" s="4" t="s">
        <v>1028</v>
      </c>
      <c r="S126" s="4" t="s">
        <v>150</v>
      </c>
      <c r="T126" s="4" t="s">
        <v>150</v>
      </c>
      <c r="U126" s="4">
        <v>1</v>
      </c>
      <c r="V126" s="4" t="s">
        <v>1029</v>
      </c>
      <c r="W126" s="4">
        <v>1</v>
      </c>
      <c r="X126" s="4">
        <v>0</v>
      </c>
      <c r="Y126" s="4">
        <v>0</v>
      </c>
      <c r="Z126" s="4">
        <v>0</v>
      </c>
      <c r="AA126" s="4">
        <v>0</v>
      </c>
      <c r="AB126" s="4">
        <v>0</v>
      </c>
      <c r="AC126" s="4" t="s">
        <v>1029</v>
      </c>
      <c r="AD126" s="4" t="s">
        <v>79</v>
      </c>
      <c r="AE126" s="4" t="s">
        <v>75</v>
      </c>
      <c r="AF126" s="4" t="s">
        <v>75</v>
      </c>
      <c r="AG126" s="4" t="s">
        <v>238</v>
      </c>
      <c r="AH126" s="4" t="s">
        <v>238</v>
      </c>
      <c r="AI126" s="4" t="s">
        <v>238</v>
      </c>
      <c r="AJ126" s="4" t="s">
        <v>66</v>
      </c>
      <c r="AK126" s="4" t="s">
        <v>1031</v>
      </c>
      <c r="AL126" s="2" t="s">
        <v>1030</v>
      </c>
      <c r="AM126" s="4"/>
      <c r="AN126" s="4"/>
      <c r="AO126" s="4"/>
      <c r="AP126" s="4"/>
      <c r="AQ126" s="4"/>
      <c r="AR126" s="4"/>
      <c r="AS126" s="4"/>
      <c r="AT126" s="4"/>
      <c r="AU126" s="4"/>
      <c r="AV126" s="4"/>
      <c r="AW126" s="4"/>
      <c r="AX126" s="4"/>
      <c r="AY126" s="4"/>
      <c r="AZ126" s="4"/>
      <c r="BA126" s="4"/>
      <c r="BB126" s="4"/>
      <c r="BC126" s="4"/>
      <c r="BD126" s="4"/>
      <c r="BE126" s="4"/>
      <c r="BF126" s="4"/>
      <c r="BG126" s="4"/>
      <c r="BH126" s="4"/>
      <c r="BI126" s="4"/>
      <c r="BJ126" s="4"/>
      <c r="BK126" s="4"/>
      <c r="BL126" s="4"/>
      <c r="BM126" s="4"/>
      <c r="BN126" s="4"/>
      <c r="BO126" s="4"/>
      <c r="BP126" s="4"/>
      <c r="BQ126" s="4"/>
      <c r="BR126" s="4"/>
      <c r="BS126" s="4"/>
      <c r="BT126" s="4"/>
      <c r="BU126" s="4"/>
      <c r="BV126" s="4"/>
      <c r="BW126" s="4"/>
      <c r="BX126" s="4"/>
      <c r="BY126" s="4"/>
      <c r="BZ126" s="4"/>
      <c r="CA126" s="4"/>
      <c r="CB126" s="4"/>
      <c r="CC126" s="4"/>
      <c r="CD126" s="4"/>
      <c r="CE126" s="4"/>
      <c r="CF126" s="4"/>
      <c r="CG126" s="4"/>
      <c r="CH126" s="4"/>
      <c r="CI126" s="4"/>
      <c r="CJ126" s="4"/>
      <c r="CK126" s="4"/>
      <c r="CL126" s="4"/>
      <c r="CM126" s="4"/>
      <c r="CN126" s="4"/>
      <c r="CO126" s="4"/>
      <c r="CP126" s="4"/>
      <c r="CQ126" s="4"/>
      <c r="CR126" s="4"/>
      <c r="CS126" s="4"/>
      <c r="CT126" s="4"/>
      <c r="CU126" s="4"/>
      <c r="CV126" s="4"/>
      <c r="CW126" s="4"/>
      <c r="CX126" s="4"/>
      <c r="CY126" s="4"/>
      <c r="CZ126" s="4"/>
      <c r="DA126" s="4"/>
      <c r="DB126" s="4"/>
      <c r="DC126" s="4"/>
      <c r="DD126" s="4"/>
      <c r="DE126" s="4"/>
      <c r="DF126" s="4"/>
      <c r="DG126" s="4"/>
      <c r="DH126" s="4"/>
      <c r="DI126" s="4"/>
      <c r="DJ126" s="4"/>
      <c r="DK126" s="4"/>
      <c r="DL126" s="4"/>
      <c r="DM126" s="4"/>
      <c r="DN126" s="4"/>
      <c r="DO126" s="4"/>
      <c r="DP126" s="4"/>
      <c r="DQ126" s="4"/>
      <c r="DR126" s="4"/>
      <c r="DS126" s="4"/>
      <c r="DT126" s="4"/>
      <c r="DU126" s="4"/>
      <c r="DV126" s="4"/>
      <c r="DW126" s="4"/>
      <c r="DX126" s="4"/>
    </row>
    <row r="127" spans="1:128" x14ac:dyDescent="0.3">
      <c r="A127" s="4">
        <v>124</v>
      </c>
      <c r="B127" s="4" t="s">
        <v>1558</v>
      </c>
      <c r="C127" s="5">
        <v>42642</v>
      </c>
      <c r="D127" s="4" t="s">
        <v>131</v>
      </c>
      <c r="E127" s="4" t="s">
        <v>1636</v>
      </c>
      <c r="F127" s="4" t="s">
        <v>751</v>
      </c>
      <c r="G127" s="4" t="s">
        <v>53</v>
      </c>
      <c r="H127" s="4" t="s">
        <v>1560</v>
      </c>
      <c r="I127" s="4" t="s">
        <v>67</v>
      </c>
      <c r="J127" s="4" t="s">
        <v>1365</v>
      </c>
      <c r="K127" s="4" t="s">
        <v>56</v>
      </c>
      <c r="L127" s="4" t="s">
        <v>107</v>
      </c>
      <c r="M127" s="4" t="s">
        <v>1474</v>
      </c>
      <c r="N127" s="4">
        <v>2</v>
      </c>
      <c r="O127" s="4" t="s">
        <v>1025</v>
      </c>
      <c r="P127" s="4">
        <v>1</v>
      </c>
      <c r="Q127" s="4">
        <v>1</v>
      </c>
      <c r="R127" s="4" t="s">
        <v>751</v>
      </c>
      <c r="S127" s="4" t="s">
        <v>63</v>
      </c>
      <c r="T127" s="4" t="s">
        <v>63</v>
      </c>
      <c r="U127" s="4">
        <v>1</v>
      </c>
      <c r="V127" s="4" t="s">
        <v>238</v>
      </c>
      <c r="W127" s="4">
        <v>1</v>
      </c>
      <c r="X127" s="4">
        <v>0</v>
      </c>
      <c r="Y127" s="4">
        <v>0</v>
      </c>
      <c r="Z127" s="4">
        <v>0</v>
      </c>
      <c r="AA127" s="4">
        <v>0</v>
      </c>
      <c r="AB127" s="4">
        <v>0</v>
      </c>
      <c r="AC127" s="4" t="s">
        <v>238</v>
      </c>
      <c r="AD127" s="4" t="s">
        <v>874</v>
      </c>
      <c r="AE127" s="4" t="s">
        <v>238</v>
      </c>
      <c r="AF127" s="4" t="s">
        <v>238</v>
      </c>
      <c r="AG127" s="4" t="s">
        <v>238</v>
      </c>
      <c r="AH127" s="4" t="s">
        <v>238</v>
      </c>
      <c r="AI127" s="4" t="s">
        <v>238</v>
      </c>
      <c r="AJ127" s="4" t="s">
        <v>65</v>
      </c>
      <c r="AK127" s="4" t="s">
        <v>1026</v>
      </c>
      <c r="AL127" s="2" t="s">
        <v>1027</v>
      </c>
      <c r="AM127" s="4"/>
      <c r="AN127" s="4"/>
      <c r="AO127" s="4"/>
      <c r="AP127" s="4"/>
      <c r="AQ127" s="4"/>
      <c r="AR127" s="4"/>
      <c r="AS127" s="4"/>
      <c r="AT127" s="4"/>
      <c r="AU127" s="4"/>
      <c r="AV127" s="4"/>
      <c r="AW127" s="4"/>
      <c r="AX127" s="4"/>
      <c r="AY127" s="4"/>
      <c r="AZ127" s="4"/>
      <c r="BA127" s="4"/>
      <c r="BB127" s="4"/>
      <c r="BC127" s="4"/>
      <c r="BD127" s="4"/>
      <c r="BE127" s="4"/>
      <c r="BF127" s="4"/>
      <c r="BG127" s="4"/>
      <c r="BH127" s="4"/>
      <c r="BI127" s="4"/>
      <c r="BJ127" s="4"/>
      <c r="BK127" s="4"/>
      <c r="BL127" s="4"/>
      <c r="BM127" s="4"/>
      <c r="BN127" s="4"/>
      <c r="BO127" s="4"/>
      <c r="BP127" s="4"/>
      <c r="BQ127" s="4"/>
      <c r="BR127" s="4"/>
      <c r="BS127" s="4"/>
      <c r="BT127" s="4"/>
      <c r="BU127" s="4"/>
      <c r="BV127" s="4"/>
      <c r="BW127" s="4"/>
      <c r="BX127" s="4"/>
      <c r="BY127" s="4"/>
      <c r="BZ127" s="4"/>
      <c r="CA127" s="4"/>
      <c r="CB127" s="4"/>
      <c r="CC127" s="4"/>
      <c r="CD127" s="4"/>
      <c r="CE127" s="4"/>
      <c r="CF127" s="4"/>
      <c r="CG127" s="4"/>
      <c r="CH127" s="4"/>
      <c r="CI127" s="4"/>
      <c r="CJ127" s="4"/>
      <c r="CK127" s="4"/>
      <c r="CL127" s="4"/>
      <c r="CM127" s="4"/>
      <c r="CN127" s="4"/>
      <c r="CO127" s="4"/>
      <c r="CP127" s="4"/>
      <c r="CQ127" s="4"/>
      <c r="CR127" s="4"/>
      <c r="CS127" s="4"/>
      <c r="CT127" s="4"/>
      <c r="CU127" s="4"/>
      <c r="CV127" s="4"/>
      <c r="CW127" s="4"/>
      <c r="CX127" s="4"/>
      <c r="CY127" s="4"/>
      <c r="CZ127" s="4"/>
      <c r="DA127" s="4"/>
      <c r="DB127" s="4"/>
      <c r="DC127" s="4"/>
      <c r="DD127" s="4"/>
      <c r="DE127" s="4"/>
      <c r="DF127" s="4"/>
      <c r="DG127" s="4"/>
      <c r="DH127" s="4"/>
      <c r="DI127" s="4"/>
      <c r="DJ127" s="4"/>
      <c r="DK127" s="4"/>
      <c r="DL127" s="4"/>
      <c r="DM127" s="4"/>
      <c r="DN127" s="4"/>
      <c r="DO127" s="4"/>
      <c r="DP127" s="4"/>
      <c r="DQ127" s="4"/>
      <c r="DR127" s="4"/>
      <c r="DS127" s="4"/>
      <c r="DT127" s="4"/>
      <c r="DU127" s="4"/>
      <c r="DV127" s="4"/>
      <c r="DW127" s="4"/>
      <c r="DX127" s="4"/>
    </row>
    <row r="128" spans="1:128" x14ac:dyDescent="0.3">
      <c r="A128" s="4">
        <v>125</v>
      </c>
      <c r="B128" s="4" t="s">
        <v>1559</v>
      </c>
      <c r="C128" s="5">
        <v>42644</v>
      </c>
      <c r="D128" s="4" t="s">
        <v>55</v>
      </c>
      <c r="E128" s="4" t="s">
        <v>1636</v>
      </c>
      <c r="F128" s="4" t="s">
        <v>298</v>
      </c>
      <c r="G128" s="4" t="s">
        <v>53</v>
      </c>
      <c r="H128" s="4" t="s">
        <v>1560</v>
      </c>
      <c r="I128" s="4" t="s">
        <v>67</v>
      </c>
      <c r="J128" s="4" t="s">
        <v>1365</v>
      </c>
      <c r="K128" s="4" t="s">
        <v>56</v>
      </c>
      <c r="L128" s="4" t="s">
        <v>107</v>
      </c>
      <c r="M128" s="4" t="s">
        <v>1468</v>
      </c>
      <c r="N128" s="4">
        <v>1</v>
      </c>
      <c r="O128" s="4" t="s">
        <v>297</v>
      </c>
      <c r="P128" s="4">
        <v>1</v>
      </c>
      <c r="Q128" s="4">
        <v>0</v>
      </c>
      <c r="R128" s="4" t="s">
        <v>298</v>
      </c>
      <c r="S128" s="4" t="s">
        <v>63</v>
      </c>
      <c r="T128" s="4" t="s">
        <v>63</v>
      </c>
      <c r="U128" s="4">
        <v>1</v>
      </c>
      <c r="V128" s="4" t="s">
        <v>299</v>
      </c>
      <c r="W128" s="4">
        <v>0</v>
      </c>
      <c r="X128" s="4">
        <v>1</v>
      </c>
      <c r="Y128" s="4">
        <v>0</v>
      </c>
      <c r="Z128" s="4">
        <v>0</v>
      </c>
      <c r="AA128" s="4">
        <v>0</v>
      </c>
      <c r="AB128" s="4">
        <v>0</v>
      </c>
      <c r="AC128" s="4" t="s">
        <v>299</v>
      </c>
      <c r="AD128" s="4" t="s">
        <v>79</v>
      </c>
      <c r="AE128" s="4" t="s">
        <v>75</v>
      </c>
      <c r="AF128" s="4" t="s">
        <v>75</v>
      </c>
      <c r="AG128" s="4" t="s">
        <v>238</v>
      </c>
      <c r="AH128" s="4" t="s">
        <v>238</v>
      </c>
      <c r="AI128" s="4" t="s">
        <v>300</v>
      </c>
      <c r="AJ128" s="4" t="s">
        <v>66</v>
      </c>
      <c r="AK128" s="4" t="s">
        <v>301</v>
      </c>
      <c r="AL128" s="4" t="s">
        <v>302</v>
      </c>
      <c r="AM128" s="4" t="s">
        <v>303</v>
      </c>
      <c r="AN128" s="4" t="s">
        <v>304</v>
      </c>
      <c r="AO128" s="4" t="s">
        <v>482</v>
      </c>
      <c r="AP128" s="4" t="s">
        <v>483</v>
      </c>
      <c r="AQ128" s="4" t="s">
        <v>484</v>
      </c>
      <c r="AR128" s="2" t="s">
        <v>575</v>
      </c>
      <c r="AS128" s="2" t="s">
        <v>576</v>
      </c>
      <c r="AT128" s="2" t="s">
        <v>577</v>
      </c>
      <c r="AU128" s="2" t="s">
        <v>713</v>
      </c>
      <c r="AV128" s="2" t="s">
        <v>1032</v>
      </c>
      <c r="AW128" s="2" t="s">
        <v>1033</v>
      </c>
      <c r="AX128" s="2" t="s">
        <v>713</v>
      </c>
      <c r="AY128" s="2" t="s">
        <v>1356</v>
      </c>
      <c r="AZ128" s="2" t="s">
        <v>1364</v>
      </c>
      <c r="BA128" s="4"/>
      <c r="BB128" s="4"/>
      <c r="BC128" s="4"/>
      <c r="BD128" s="4"/>
      <c r="BE128" s="4"/>
      <c r="BF128" s="4"/>
      <c r="BG128" s="4"/>
      <c r="BH128" s="4"/>
      <c r="BI128" s="4"/>
      <c r="BJ128" s="4"/>
      <c r="BK128" s="4"/>
      <c r="BL128" s="4"/>
      <c r="BM128" s="4"/>
      <c r="BN128" s="4"/>
      <c r="BO128" s="4"/>
      <c r="BP128" s="4"/>
      <c r="BQ128" s="4"/>
      <c r="BR128" s="4"/>
      <c r="BS128" s="4"/>
      <c r="BT128" s="4"/>
      <c r="BU128" s="4"/>
      <c r="BV128" s="4"/>
      <c r="BW128" s="4"/>
      <c r="BX128" s="4"/>
      <c r="BY128" s="4"/>
      <c r="BZ128" s="4"/>
      <c r="CA128" s="4"/>
      <c r="CB128" s="4"/>
      <c r="CC128" s="4"/>
      <c r="CD128" s="4"/>
      <c r="CE128" s="4"/>
      <c r="CF128" s="4"/>
      <c r="CG128" s="4"/>
      <c r="CH128" s="4"/>
      <c r="CI128" s="4"/>
      <c r="CJ128" s="4"/>
      <c r="CK128" s="4"/>
      <c r="CL128" s="4"/>
      <c r="CM128" s="4"/>
      <c r="CN128" s="4"/>
      <c r="CO128" s="4"/>
      <c r="CP128" s="4"/>
      <c r="CQ128" s="4"/>
      <c r="CR128" s="4"/>
      <c r="CS128" s="4"/>
      <c r="CT128" s="4"/>
      <c r="CU128" s="4"/>
      <c r="CV128" s="4"/>
      <c r="CW128" s="4"/>
      <c r="CX128" s="4"/>
      <c r="CY128" s="4"/>
      <c r="CZ128" s="4"/>
      <c r="DA128" s="4"/>
      <c r="DB128" s="4"/>
      <c r="DC128" s="4"/>
      <c r="DD128" s="4"/>
      <c r="DE128" s="4"/>
      <c r="DF128" s="4"/>
      <c r="DG128" s="4"/>
      <c r="DH128" s="4"/>
      <c r="DI128" s="4"/>
      <c r="DJ128" s="4"/>
      <c r="DK128" s="4"/>
      <c r="DL128" s="4"/>
      <c r="DM128" s="4"/>
      <c r="DN128" s="4"/>
      <c r="DO128" s="4"/>
      <c r="DP128" s="4"/>
      <c r="DQ128" s="4"/>
      <c r="DR128" s="4"/>
      <c r="DS128" s="4"/>
      <c r="DT128" s="4"/>
      <c r="DU128" s="4"/>
      <c r="DV128" s="4"/>
      <c r="DW128" s="4"/>
      <c r="DX128" s="4"/>
    </row>
    <row r="129" spans="1:128" x14ac:dyDescent="0.3">
      <c r="A129" s="4">
        <v>126</v>
      </c>
      <c r="B129" s="4" t="s">
        <v>1559</v>
      </c>
      <c r="C129" s="5">
        <v>42644</v>
      </c>
      <c r="D129" s="4" t="s">
        <v>55</v>
      </c>
      <c r="E129" s="4" t="s">
        <v>1636</v>
      </c>
      <c r="F129" s="4" t="s">
        <v>238</v>
      </c>
      <c r="G129" s="4" t="s">
        <v>53</v>
      </c>
      <c r="H129" s="4" t="s">
        <v>1560</v>
      </c>
      <c r="I129" s="4" t="s">
        <v>67</v>
      </c>
      <c r="J129" s="4" t="s">
        <v>1561</v>
      </c>
      <c r="K129" s="4" t="s">
        <v>56</v>
      </c>
      <c r="L129" s="4" t="s">
        <v>107</v>
      </c>
      <c r="M129" s="4" t="s">
        <v>1468</v>
      </c>
      <c r="N129" s="4">
        <v>1</v>
      </c>
      <c r="O129" s="4" t="s">
        <v>1358</v>
      </c>
      <c r="P129" s="4">
        <v>1</v>
      </c>
      <c r="Q129" s="4">
        <v>0</v>
      </c>
      <c r="R129" s="4" t="s">
        <v>55</v>
      </c>
      <c r="S129" s="4" t="s">
        <v>1363</v>
      </c>
      <c r="T129" s="4" t="s">
        <v>1363</v>
      </c>
      <c r="U129" s="4">
        <v>1</v>
      </c>
      <c r="V129" s="4" t="s">
        <v>1359</v>
      </c>
      <c r="W129" s="4">
        <v>1</v>
      </c>
      <c r="X129" s="4">
        <v>0</v>
      </c>
      <c r="Y129" s="4">
        <v>0</v>
      </c>
      <c r="Z129" s="4">
        <v>0</v>
      </c>
      <c r="AA129" s="4">
        <v>0</v>
      </c>
      <c r="AB129" s="4">
        <v>0</v>
      </c>
      <c r="AC129" s="4" t="s">
        <v>238</v>
      </c>
      <c r="AD129" s="4" t="s">
        <v>874</v>
      </c>
      <c r="AE129" s="4" t="s">
        <v>238</v>
      </c>
      <c r="AF129" s="4" t="s">
        <v>238</v>
      </c>
      <c r="AG129" s="4" t="s">
        <v>238</v>
      </c>
      <c r="AH129" s="4" t="s">
        <v>238</v>
      </c>
      <c r="AI129" s="4" t="s">
        <v>238</v>
      </c>
      <c r="AJ129" s="4" t="s">
        <v>65</v>
      </c>
      <c r="AK129" s="4" t="s">
        <v>1360</v>
      </c>
      <c r="AL129" s="2" t="s">
        <v>1361</v>
      </c>
      <c r="AM129" s="4"/>
      <c r="AN129" s="4"/>
      <c r="AO129" s="4"/>
      <c r="AP129" s="4"/>
      <c r="AQ129" s="4"/>
      <c r="AR129" s="4"/>
      <c r="AS129" s="4"/>
      <c r="AT129" s="4"/>
      <c r="AU129" s="4"/>
      <c r="AV129" s="4"/>
      <c r="AW129" s="4"/>
      <c r="AX129" s="4"/>
      <c r="AY129" s="4"/>
      <c r="AZ129" s="4"/>
      <c r="BA129" s="4"/>
      <c r="BB129" s="4"/>
      <c r="BC129" s="4"/>
      <c r="BD129" s="4"/>
      <c r="BE129" s="4"/>
      <c r="BF129" s="4"/>
      <c r="BG129" s="4"/>
      <c r="BH129" s="4"/>
      <c r="BI129" s="4"/>
      <c r="BJ129" s="4"/>
      <c r="BK129" s="4"/>
      <c r="BL129" s="4"/>
      <c r="BM129" s="4"/>
      <c r="BN129" s="4"/>
      <c r="BO129" s="4"/>
      <c r="BP129" s="4"/>
      <c r="BQ129" s="4"/>
      <c r="BR129" s="4"/>
      <c r="BS129" s="4"/>
      <c r="BT129" s="4"/>
      <c r="BU129" s="4"/>
      <c r="BV129" s="4"/>
      <c r="BW129" s="4"/>
      <c r="BX129" s="4"/>
      <c r="BY129" s="4"/>
      <c r="BZ129" s="4"/>
      <c r="CA129" s="4"/>
      <c r="CB129" s="4"/>
      <c r="CC129" s="4"/>
      <c r="CD129" s="4"/>
      <c r="CE129" s="4"/>
      <c r="CF129" s="4"/>
      <c r="CG129" s="4"/>
      <c r="CH129" s="4"/>
      <c r="CI129" s="4"/>
      <c r="CJ129" s="4"/>
      <c r="CK129" s="4"/>
      <c r="CL129" s="4"/>
      <c r="CM129" s="4"/>
      <c r="CN129" s="4"/>
      <c r="CO129" s="4"/>
      <c r="CP129" s="4"/>
      <c r="CQ129" s="4"/>
      <c r="CR129" s="4"/>
      <c r="CS129" s="4"/>
      <c r="CT129" s="4"/>
      <c r="CU129" s="4"/>
      <c r="CV129" s="4"/>
      <c r="CW129" s="4"/>
      <c r="CX129" s="4"/>
      <c r="CY129" s="4"/>
      <c r="CZ129" s="4"/>
      <c r="DA129" s="4"/>
      <c r="DB129" s="4"/>
      <c r="DC129" s="4"/>
      <c r="DD129" s="4"/>
      <c r="DE129" s="4"/>
      <c r="DF129" s="4"/>
      <c r="DG129" s="4"/>
      <c r="DH129" s="4"/>
      <c r="DI129" s="4"/>
      <c r="DJ129" s="4"/>
      <c r="DK129" s="4"/>
      <c r="DL129" s="4"/>
      <c r="DM129" s="4"/>
      <c r="DN129" s="4"/>
      <c r="DO129" s="4"/>
      <c r="DP129" s="4"/>
      <c r="DQ129" s="4"/>
      <c r="DR129" s="4"/>
      <c r="DS129" s="4"/>
      <c r="DT129" s="4"/>
      <c r="DU129" s="4"/>
      <c r="DV129" s="4"/>
      <c r="DW129" s="4"/>
      <c r="DX129" s="4"/>
    </row>
    <row r="130" spans="1:128" x14ac:dyDescent="0.3">
      <c r="A130" s="4">
        <v>127</v>
      </c>
      <c r="B130" s="4" t="s">
        <v>1559</v>
      </c>
      <c r="C130" s="5">
        <v>42644</v>
      </c>
      <c r="D130" s="4" t="s">
        <v>55</v>
      </c>
      <c r="E130" s="4" t="s">
        <v>1636</v>
      </c>
      <c r="F130" s="4" t="s">
        <v>238</v>
      </c>
      <c r="G130" s="4" t="s">
        <v>53</v>
      </c>
      <c r="H130" s="4" t="s">
        <v>1560</v>
      </c>
      <c r="I130" s="4" t="s">
        <v>67</v>
      </c>
      <c r="J130" s="4" t="s">
        <v>1561</v>
      </c>
      <c r="K130" s="4" t="s">
        <v>122</v>
      </c>
      <c r="L130" s="4" t="s">
        <v>107</v>
      </c>
      <c r="M130" s="4" t="s">
        <v>1468</v>
      </c>
      <c r="N130" s="4">
        <v>1</v>
      </c>
      <c r="O130" s="4" t="s">
        <v>1362</v>
      </c>
      <c r="P130" s="4">
        <v>1</v>
      </c>
      <c r="Q130" s="4">
        <v>0</v>
      </c>
      <c r="R130" s="4" t="s">
        <v>55</v>
      </c>
      <c r="S130" s="4" t="s">
        <v>1363</v>
      </c>
      <c r="T130" s="4" t="s">
        <v>1363</v>
      </c>
      <c r="U130" s="4">
        <v>1</v>
      </c>
      <c r="V130" s="4" t="s">
        <v>238</v>
      </c>
      <c r="W130" s="4">
        <v>1</v>
      </c>
      <c r="X130" s="4">
        <v>0</v>
      </c>
      <c r="Y130" s="4">
        <v>0</v>
      </c>
      <c r="Z130" s="4">
        <v>0</v>
      </c>
      <c r="AA130" s="4">
        <v>0</v>
      </c>
      <c r="AB130" s="4">
        <v>0</v>
      </c>
      <c r="AC130" s="4" t="s">
        <v>238</v>
      </c>
      <c r="AD130" s="4" t="s">
        <v>874</v>
      </c>
      <c r="AE130" s="4" t="s">
        <v>238</v>
      </c>
      <c r="AF130" s="4" t="s">
        <v>238</v>
      </c>
      <c r="AG130" s="4" t="s">
        <v>238</v>
      </c>
      <c r="AH130" s="4" t="s">
        <v>238</v>
      </c>
      <c r="AI130" s="4" t="s">
        <v>238</v>
      </c>
      <c r="AJ130" s="4" t="s">
        <v>65</v>
      </c>
      <c r="AK130" s="4" t="s">
        <v>1360</v>
      </c>
      <c r="AL130" s="2" t="s">
        <v>1361</v>
      </c>
      <c r="AM130" s="4"/>
      <c r="AN130" s="4"/>
      <c r="AO130" s="4"/>
      <c r="AP130" s="4"/>
      <c r="AQ130" s="4"/>
      <c r="AR130" s="4"/>
      <c r="AS130" s="4"/>
      <c r="AT130" s="4"/>
      <c r="AU130" s="4"/>
      <c r="AV130" s="4"/>
      <c r="AW130" s="4"/>
      <c r="AX130" s="4"/>
      <c r="AY130" s="4"/>
      <c r="AZ130" s="4"/>
      <c r="BA130" s="4"/>
      <c r="BB130" s="4"/>
      <c r="BC130" s="4"/>
      <c r="BD130" s="4"/>
      <c r="BE130" s="4"/>
      <c r="BF130" s="4"/>
      <c r="BG130" s="4"/>
      <c r="BH130" s="4"/>
      <c r="BI130" s="4"/>
      <c r="BJ130" s="4"/>
      <c r="BK130" s="4"/>
      <c r="BL130" s="4"/>
      <c r="BM130" s="4"/>
      <c r="BN130" s="4"/>
      <c r="BO130" s="4"/>
      <c r="BP130" s="4"/>
      <c r="BQ130" s="4"/>
      <c r="BR130" s="4"/>
      <c r="BS130" s="4"/>
      <c r="BT130" s="4"/>
      <c r="BU130" s="4"/>
      <c r="BV130" s="4"/>
      <c r="BW130" s="4"/>
      <c r="BX130" s="4"/>
      <c r="BY130" s="4"/>
      <c r="BZ130" s="4"/>
      <c r="CA130" s="4"/>
      <c r="CB130" s="4"/>
      <c r="CC130" s="4"/>
      <c r="CD130" s="4"/>
      <c r="CE130" s="4"/>
      <c r="CF130" s="4"/>
      <c r="CG130" s="4"/>
      <c r="CH130" s="4"/>
      <c r="CI130" s="4"/>
      <c r="CJ130" s="4"/>
      <c r="CK130" s="4"/>
      <c r="CL130" s="4"/>
      <c r="CM130" s="4"/>
      <c r="CN130" s="4"/>
      <c r="CO130" s="4"/>
      <c r="CP130" s="4"/>
      <c r="CQ130" s="4"/>
      <c r="CR130" s="4"/>
      <c r="CS130" s="4"/>
      <c r="CT130" s="4"/>
      <c r="CU130" s="4"/>
      <c r="CV130" s="4"/>
      <c r="CW130" s="4"/>
      <c r="CX130" s="4"/>
      <c r="CY130" s="4"/>
      <c r="CZ130" s="4"/>
      <c r="DA130" s="4"/>
      <c r="DB130" s="4"/>
      <c r="DC130" s="4"/>
      <c r="DD130" s="4"/>
      <c r="DE130" s="4"/>
      <c r="DF130" s="4"/>
      <c r="DG130" s="4"/>
      <c r="DH130" s="4"/>
      <c r="DI130" s="4"/>
      <c r="DJ130" s="4"/>
      <c r="DK130" s="4"/>
      <c r="DL130" s="4"/>
      <c r="DM130" s="4"/>
      <c r="DN130" s="4"/>
      <c r="DO130" s="4"/>
      <c r="DP130" s="4"/>
      <c r="DQ130" s="4"/>
      <c r="DR130" s="4"/>
      <c r="DS130" s="4"/>
      <c r="DT130" s="4"/>
      <c r="DU130" s="4"/>
      <c r="DV130" s="4"/>
      <c r="DW130" s="4"/>
      <c r="DX130" s="4"/>
    </row>
    <row r="131" spans="1:128" x14ac:dyDescent="0.3">
      <c r="A131" s="4">
        <v>128</v>
      </c>
      <c r="B131" s="4" t="s">
        <v>1559</v>
      </c>
      <c r="C131" s="5">
        <v>42646</v>
      </c>
      <c r="D131" s="4" t="s">
        <v>413</v>
      </c>
      <c r="E131" s="4" t="s">
        <v>1626</v>
      </c>
      <c r="F131" s="4" t="s">
        <v>1237</v>
      </c>
      <c r="G131" s="4" t="s">
        <v>53</v>
      </c>
      <c r="H131" s="4" t="s">
        <v>1560</v>
      </c>
      <c r="I131" s="4" t="s">
        <v>67</v>
      </c>
      <c r="J131" s="4" t="s">
        <v>1561</v>
      </c>
      <c r="K131" s="4" t="s">
        <v>122</v>
      </c>
      <c r="L131" s="4" t="s">
        <v>107</v>
      </c>
      <c r="M131" s="4" t="s">
        <v>1468</v>
      </c>
      <c r="N131" s="4">
        <v>1</v>
      </c>
      <c r="O131" s="4" t="s">
        <v>1539</v>
      </c>
      <c r="P131" s="4">
        <v>0</v>
      </c>
      <c r="Q131" s="4">
        <v>1</v>
      </c>
      <c r="R131" s="4" t="s">
        <v>1237</v>
      </c>
      <c r="S131" s="4" t="s">
        <v>1478</v>
      </c>
      <c r="T131" s="4" t="s">
        <v>1478</v>
      </c>
      <c r="U131" s="4">
        <v>1</v>
      </c>
      <c r="V131" s="4" t="s">
        <v>1533</v>
      </c>
      <c r="W131" s="4">
        <v>1</v>
      </c>
      <c r="X131" s="4">
        <v>0</v>
      </c>
      <c r="Y131" s="4">
        <v>0</v>
      </c>
      <c r="Z131" s="4">
        <v>0</v>
      </c>
      <c r="AA131" s="4">
        <v>0</v>
      </c>
      <c r="AB131" s="4">
        <v>0</v>
      </c>
      <c r="AC131" s="4" t="s">
        <v>238</v>
      </c>
      <c r="AD131" s="4" t="s">
        <v>874</v>
      </c>
      <c r="AE131" s="4" t="s">
        <v>238</v>
      </c>
      <c r="AF131" s="4" t="s">
        <v>238</v>
      </c>
      <c r="AG131" s="4" t="s">
        <v>238</v>
      </c>
      <c r="AH131" s="4" t="s">
        <v>238</v>
      </c>
      <c r="AI131" s="4" t="s">
        <v>238</v>
      </c>
      <c r="AJ131" s="4" t="s">
        <v>65</v>
      </c>
      <c r="AK131" s="4" t="s">
        <v>1540</v>
      </c>
      <c r="AL131" s="2" t="s">
        <v>1239</v>
      </c>
      <c r="AM131" s="4"/>
      <c r="AN131" s="4"/>
      <c r="AO131" s="4"/>
      <c r="AP131" s="4"/>
      <c r="AQ131" s="4"/>
      <c r="AR131" s="4"/>
      <c r="AS131" s="4"/>
      <c r="AT131" s="4"/>
      <c r="AU131" s="4"/>
      <c r="AV131" s="4"/>
      <c r="AW131" s="4"/>
      <c r="AX131" s="4"/>
      <c r="AY131" s="4"/>
      <c r="AZ131" s="4"/>
      <c r="BA131" s="4"/>
      <c r="BB131" s="4"/>
      <c r="BC131" s="4"/>
      <c r="BD131" s="4"/>
      <c r="BE131" s="4"/>
      <c r="BF131" s="4"/>
      <c r="BG131" s="4"/>
      <c r="BH131" s="4"/>
      <c r="BI131" s="4"/>
      <c r="BJ131" s="4"/>
      <c r="BK131" s="4"/>
      <c r="BL131" s="4"/>
      <c r="BM131" s="4"/>
      <c r="BN131" s="4"/>
      <c r="BO131" s="4"/>
      <c r="BP131" s="4"/>
      <c r="BQ131" s="4"/>
      <c r="BR131" s="4"/>
      <c r="BS131" s="4"/>
      <c r="BT131" s="4"/>
      <c r="BU131" s="4"/>
      <c r="BV131" s="4"/>
      <c r="BW131" s="4"/>
      <c r="BX131" s="4"/>
      <c r="BY131" s="4"/>
      <c r="BZ131" s="4"/>
      <c r="CA131" s="4"/>
      <c r="CB131" s="4"/>
      <c r="CC131" s="4"/>
      <c r="CD131" s="4"/>
      <c r="CE131" s="4"/>
      <c r="CF131" s="4"/>
      <c r="CG131" s="4"/>
      <c r="CH131" s="4"/>
      <c r="CI131" s="4"/>
      <c r="CJ131" s="4"/>
      <c r="CK131" s="4"/>
      <c r="CL131" s="4"/>
      <c r="CM131" s="4"/>
      <c r="CN131" s="4"/>
      <c r="CO131" s="4"/>
      <c r="CP131" s="4"/>
      <c r="CQ131" s="4"/>
      <c r="CR131" s="4"/>
      <c r="CS131" s="4"/>
      <c r="CT131" s="4"/>
      <c r="CU131" s="4"/>
      <c r="CV131" s="4"/>
      <c r="CW131" s="4"/>
      <c r="CX131" s="4"/>
      <c r="CY131" s="4"/>
      <c r="CZ131" s="4"/>
      <c r="DA131" s="4"/>
      <c r="DB131" s="4"/>
      <c r="DC131" s="4"/>
      <c r="DD131" s="4"/>
      <c r="DE131" s="4"/>
      <c r="DF131" s="4"/>
      <c r="DG131" s="4"/>
      <c r="DH131" s="4"/>
      <c r="DI131" s="4"/>
      <c r="DJ131" s="4"/>
      <c r="DK131" s="4"/>
      <c r="DL131" s="4"/>
      <c r="DM131" s="4"/>
      <c r="DN131" s="4"/>
      <c r="DO131" s="4"/>
      <c r="DP131" s="4"/>
      <c r="DQ131" s="4"/>
      <c r="DR131" s="4"/>
      <c r="DS131" s="4"/>
      <c r="DT131" s="4"/>
      <c r="DU131" s="4"/>
      <c r="DV131" s="4"/>
      <c r="DW131" s="4"/>
      <c r="DX131" s="4"/>
    </row>
    <row r="132" spans="1:128" x14ac:dyDescent="0.3">
      <c r="A132" s="4">
        <v>129</v>
      </c>
      <c r="B132" s="4" t="s">
        <v>1559</v>
      </c>
      <c r="C132" s="5">
        <v>42646</v>
      </c>
      <c r="D132" s="4" t="s">
        <v>413</v>
      </c>
      <c r="E132" s="4" t="s">
        <v>1626</v>
      </c>
      <c r="F132" s="4" t="s">
        <v>1237</v>
      </c>
      <c r="G132" s="4" t="s">
        <v>53</v>
      </c>
      <c r="H132" s="4" t="s">
        <v>1560</v>
      </c>
      <c r="I132" s="4" t="s">
        <v>67</v>
      </c>
      <c r="J132" s="4" t="s">
        <v>1561</v>
      </c>
      <c r="K132" s="4" t="s">
        <v>122</v>
      </c>
      <c r="L132" s="4" t="s">
        <v>107</v>
      </c>
      <c r="M132" s="4" t="s">
        <v>1468</v>
      </c>
      <c r="N132" s="4">
        <v>1</v>
      </c>
      <c r="O132" s="4" t="s">
        <v>1532</v>
      </c>
      <c r="P132" s="4">
        <v>1</v>
      </c>
      <c r="Q132" s="4">
        <v>0</v>
      </c>
      <c r="R132" s="4" t="s">
        <v>1237</v>
      </c>
      <c r="S132" s="4" t="s">
        <v>1482</v>
      </c>
      <c r="T132" s="4" t="s">
        <v>786</v>
      </c>
      <c r="U132" s="4">
        <v>1</v>
      </c>
      <c r="V132" s="4" t="s">
        <v>1538</v>
      </c>
      <c r="W132" s="4">
        <v>0</v>
      </c>
      <c r="X132" s="4">
        <v>1</v>
      </c>
      <c r="Y132" s="4">
        <v>0</v>
      </c>
      <c r="Z132" s="4">
        <v>0</v>
      </c>
      <c r="AA132" s="4">
        <v>0</v>
      </c>
      <c r="AB132" s="4">
        <v>0</v>
      </c>
      <c r="AC132" s="4" t="s">
        <v>238</v>
      </c>
      <c r="AD132" s="4" t="s">
        <v>874</v>
      </c>
      <c r="AE132" s="4" t="s">
        <v>238</v>
      </c>
      <c r="AF132" s="4" t="s">
        <v>238</v>
      </c>
      <c r="AG132" s="4" t="s">
        <v>238</v>
      </c>
      <c r="AH132" s="4" t="s">
        <v>238</v>
      </c>
      <c r="AI132" s="4" t="s">
        <v>238</v>
      </c>
      <c r="AJ132" s="4" t="s">
        <v>65</v>
      </c>
      <c r="AK132" s="4" t="s">
        <v>1238</v>
      </c>
      <c r="AL132" s="2" t="s">
        <v>1239</v>
      </c>
      <c r="AM132" s="4"/>
      <c r="AN132" s="4"/>
      <c r="AO132" s="4"/>
      <c r="AP132" s="4"/>
      <c r="AQ132" s="4"/>
      <c r="AR132" s="4"/>
      <c r="AS132" s="4"/>
      <c r="AT132" s="4"/>
      <c r="AU132" s="4"/>
      <c r="AV132" s="4"/>
      <c r="AW132" s="4"/>
      <c r="AX132" s="4"/>
      <c r="AY132" s="4"/>
      <c r="AZ132" s="4"/>
      <c r="BA132" s="4"/>
      <c r="BB132" s="4"/>
      <c r="BC132" s="4"/>
      <c r="BD132" s="4"/>
      <c r="BE132" s="4"/>
      <c r="BF132" s="4"/>
      <c r="BG132" s="4"/>
      <c r="BH132" s="4"/>
      <c r="BI132" s="4"/>
      <c r="BJ132" s="4"/>
      <c r="BK132" s="4"/>
      <c r="BL132" s="4"/>
      <c r="BM132" s="4"/>
      <c r="BN132" s="4"/>
      <c r="BO132" s="4"/>
      <c r="BP132" s="4"/>
      <c r="BQ132" s="4"/>
      <c r="BR132" s="4"/>
      <c r="BS132" s="4"/>
      <c r="BT132" s="4"/>
      <c r="BU132" s="4"/>
      <c r="BV132" s="4"/>
      <c r="BW132" s="4"/>
      <c r="BX132" s="4"/>
      <c r="BY132" s="4"/>
      <c r="BZ132" s="4"/>
      <c r="CA132" s="4"/>
      <c r="CB132" s="4"/>
      <c r="CC132" s="4"/>
      <c r="CD132" s="4"/>
      <c r="CE132" s="4"/>
      <c r="CF132" s="4"/>
      <c r="CG132" s="4"/>
      <c r="CH132" s="4"/>
      <c r="CI132" s="4"/>
      <c r="CJ132" s="4"/>
      <c r="CK132" s="4"/>
      <c r="CL132" s="4"/>
      <c r="CM132" s="4"/>
      <c r="CN132" s="4"/>
      <c r="CO132" s="4"/>
      <c r="CP132" s="4"/>
      <c r="CQ132" s="4"/>
      <c r="CR132" s="4"/>
      <c r="CS132" s="4"/>
      <c r="CT132" s="4"/>
      <c r="CU132" s="4"/>
      <c r="CV132" s="4"/>
      <c r="CW132" s="4"/>
      <c r="CX132" s="4"/>
      <c r="CY132" s="4"/>
      <c r="CZ132" s="4"/>
      <c r="DA132" s="4"/>
      <c r="DB132" s="4"/>
      <c r="DC132" s="4"/>
      <c r="DD132" s="4"/>
      <c r="DE132" s="4"/>
      <c r="DF132" s="4"/>
      <c r="DG132" s="4"/>
      <c r="DH132" s="4"/>
      <c r="DI132" s="4"/>
      <c r="DJ132" s="4"/>
      <c r="DK132" s="4"/>
      <c r="DL132" s="4"/>
      <c r="DM132" s="4"/>
      <c r="DN132" s="4"/>
      <c r="DO132" s="4"/>
      <c r="DP132" s="4"/>
      <c r="DQ132" s="4"/>
      <c r="DR132" s="4"/>
      <c r="DS132" s="4"/>
      <c r="DT132" s="4"/>
      <c r="DU132" s="4"/>
      <c r="DV132" s="4"/>
      <c r="DW132" s="4"/>
      <c r="DX132" s="4"/>
    </row>
    <row r="133" spans="1:128" x14ac:dyDescent="0.3">
      <c r="A133" s="4">
        <v>130</v>
      </c>
      <c r="B133" s="4" t="s">
        <v>1559</v>
      </c>
      <c r="C133" s="5">
        <v>42647</v>
      </c>
      <c r="D133" s="4" t="s">
        <v>117</v>
      </c>
      <c r="E133" s="4" t="s">
        <v>1517</v>
      </c>
      <c r="F133" s="4" t="s">
        <v>1231</v>
      </c>
      <c r="G133" s="4" t="s">
        <v>53</v>
      </c>
      <c r="H133" s="4" t="s">
        <v>1560</v>
      </c>
      <c r="I133" s="4" t="s">
        <v>67</v>
      </c>
      <c r="J133" s="4" t="s">
        <v>1365</v>
      </c>
      <c r="K133" s="4" t="s">
        <v>56</v>
      </c>
      <c r="L133" s="4" t="s">
        <v>107</v>
      </c>
      <c r="M133" s="4" t="s">
        <v>1473</v>
      </c>
      <c r="N133" s="4">
        <v>3</v>
      </c>
      <c r="O133" s="4" t="s">
        <v>1232</v>
      </c>
      <c r="P133" s="4">
        <v>3</v>
      </c>
      <c r="Q133" s="4">
        <v>0</v>
      </c>
      <c r="R133" s="4" t="s">
        <v>117</v>
      </c>
      <c r="S133" s="4" t="s">
        <v>919</v>
      </c>
      <c r="T133" s="4" t="s">
        <v>919</v>
      </c>
      <c r="U133" s="4">
        <v>1</v>
      </c>
      <c r="V133" s="4" t="s">
        <v>1233</v>
      </c>
      <c r="W133" s="4">
        <v>1</v>
      </c>
      <c r="X133" s="4">
        <v>0</v>
      </c>
      <c r="Y133" s="4">
        <v>0</v>
      </c>
      <c r="Z133" s="4">
        <v>0</v>
      </c>
      <c r="AA133" s="4">
        <v>0</v>
      </c>
      <c r="AB133" s="4">
        <v>0</v>
      </c>
      <c r="AC133" s="4" t="s">
        <v>1234</v>
      </c>
      <c r="AD133" s="4" t="s">
        <v>874</v>
      </c>
      <c r="AE133" s="4" t="s">
        <v>75</v>
      </c>
      <c r="AF133" s="4" t="s">
        <v>75</v>
      </c>
      <c r="AG133" s="4" t="s">
        <v>238</v>
      </c>
      <c r="AH133" s="4" t="s">
        <v>238</v>
      </c>
      <c r="AI133" s="4" t="s">
        <v>238</v>
      </c>
      <c r="AJ133" s="4" t="s">
        <v>66</v>
      </c>
      <c r="AK133" s="4" t="s">
        <v>1235</v>
      </c>
      <c r="AL133" s="2" t="s">
        <v>1236</v>
      </c>
      <c r="AM133" s="4"/>
      <c r="AN133" s="4"/>
      <c r="AO133" s="4"/>
      <c r="AP133" s="4"/>
      <c r="AQ133" s="4"/>
      <c r="AR133" s="4"/>
      <c r="AS133" s="4"/>
      <c r="AT133" s="4"/>
      <c r="AU133" s="4"/>
      <c r="AV133" s="4"/>
      <c r="AW133" s="4"/>
      <c r="AX133" s="4"/>
      <c r="AY133" s="4"/>
      <c r="AZ133" s="4"/>
      <c r="BA133" s="4"/>
      <c r="BB133" s="4"/>
      <c r="BC133" s="4"/>
      <c r="BD133" s="4"/>
      <c r="BE133" s="4"/>
      <c r="BF133" s="4"/>
      <c r="BG133" s="4"/>
      <c r="BH133" s="4"/>
      <c r="BI133" s="4"/>
      <c r="BJ133" s="4"/>
      <c r="BK133" s="4"/>
      <c r="BL133" s="4"/>
      <c r="BM133" s="4"/>
      <c r="BN133" s="4"/>
      <c r="BO133" s="4"/>
      <c r="BP133" s="4"/>
      <c r="BQ133" s="4"/>
      <c r="BR133" s="4"/>
      <c r="BS133" s="4"/>
      <c r="BT133" s="4"/>
      <c r="BU133" s="4"/>
      <c r="BV133" s="4"/>
      <c r="BW133" s="4"/>
      <c r="BX133" s="4"/>
      <c r="BY133" s="4"/>
      <c r="BZ133" s="4"/>
      <c r="CA133" s="4"/>
      <c r="CB133" s="4"/>
      <c r="CC133" s="4"/>
      <c r="CD133" s="4"/>
      <c r="CE133" s="4"/>
      <c r="CF133" s="4"/>
      <c r="CG133" s="4"/>
      <c r="CH133" s="4"/>
      <c r="CI133" s="4"/>
      <c r="CJ133" s="4"/>
      <c r="CK133" s="4"/>
      <c r="CL133" s="4"/>
      <c r="CM133" s="4"/>
      <c r="CN133" s="4"/>
      <c r="CO133" s="4"/>
      <c r="CP133" s="4"/>
      <c r="CQ133" s="4"/>
      <c r="CR133" s="4"/>
      <c r="CS133" s="4"/>
      <c r="CT133" s="4"/>
      <c r="CU133" s="4"/>
      <c r="CV133" s="4"/>
      <c r="CW133" s="4"/>
      <c r="CX133" s="4"/>
      <c r="CY133" s="4"/>
      <c r="CZ133" s="4"/>
      <c r="DA133" s="4"/>
      <c r="DB133" s="4"/>
      <c r="DC133" s="4"/>
      <c r="DD133" s="4"/>
      <c r="DE133" s="4"/>
      <c r="DF133" s="4"/>
      <c r="DG133" s="4"/>
      <c r="DH133" s="4"/>
      <c r="DI133" s="4"/>
      <c r="DJ133" s="4"/>
      <c r="DK133" s="4"/>
      <c r="DL133" s="4"/>
      <c r="DM133" s="4"/>
      <c r="DN133" s="4"/>
      <c r="DO133" s="4"/>
      <c r="DP133" s="4"/>
      <c r="DQ133" s="4"/>
      <c r="DR133" s="4"/>
      <c r="DS133" s="4"/>
      <c r="DT133" s="4"/>
      <c r="DU133" s="4"/>
      <c r="DV133" s="4"/>
      <c r="DW133" s="4"/>
      <c r="DX133" s="4"/>
    </row>
    <row r="134" spans="1:128" x14ac:dyDescent="0.3">
      <c r="A134" s="4">
        <v>131</v>
      </c>
      <c r="B134" s="4" t="s">
        <v>1559</v>
      </c>
      <c r="C134" s="5">
        <v>42650</v>
      </c>
      <c r="D134" s="4" t="s">
        <v>131</v>
      </c>
      <c r="E134" s="4" t="s">
        <v>1636</v>
      </c>
      <c r="F134" s="4" t="s">
        <v>751</v>
      </c>
      <c r="G134" s="4" t="s">
        <v>53</v>
      </c>
      <c r="H134" s="4" t="s">
        <v>1560</v>
      </c>
      <c r="I134" s="4" t="s">
        <v>67</v>
      </c>
      <c r="J134" s="4" t="s">
        <v>1365</v>
      </c>
      <c r="K134" s="4" t="s">
        <v>56</v>
      </c>
      <c r="L134" s="4" t="s">
        <v>107</v>
      </c>
      <c r="M134" s="4" t="s">
        <v>1468</v>
      </c>
      <c r="N134" s="4">
        <v>1</v>
      </c>
      <c r="O134" s="4" t="s">
        <v>1541</v>
      </c>
      <c r="P134" s="4">
        <v>1</v>
      </c>
      <c r="Q134" s="4">
        <v>0</v>
      </c>
      <c r="R134" s="4" t="s">
        <v>751</v>
      </c>
      <c r="S134" s="4" t="s">
        <v>393</v>
      </c>
      <c r="T134" s="4" t="s">
        <v>92</v>
      </c>
      <c r="U134" s="4">
        <v>1</v>
      </c>
      <c r="V134" s="4" t="s">
        <v>1520</v>
      </c>
      <c r="W134" s="4">
        <v>0</v>
      </c>
      <c r="X134" s="4">
        <v>1</v>
      </c>
      <c r="Y134" s="4">
        <v>0</v>
      </c>
      <c r="Z134" s="4">
        <v>0</v>
      </c>
      <c r="AA134" s="4">
        <v>0</v>
      </c>
      <c r="AB134" s="4">
        <v>0</v>
      </c>
      <c r="AC134" s="4" t="s">
        <v>238</v>
      </c>
      <c r="AD134" s="4" t="s">
        <v>874</v>
      </c>
      <c r="AE134" s="4" t="s">
        <v>238</v>
      </c>
      <c r="AF134" s="4" t="s">
        <v>238</v>
      </c>
      <c r="AG134" s="4" t="s">
        <v>238</v>
      </c>
      <c r="AH134" s="4" t="s">
        <v>238</v>
      </c>
      <c r="AI134" s="4" t="s">
        <v>238</v>
      </c>
      <c r="AJ134" s="4" t="s">
        <v>65</v>
      </c>
      <c r="AK134" s="4" t="s">
        <v>1037</v>
      </c>
      <c r="AL134" s="2" t="s">
        <v>1038</v>
      </c>
      <c r="AM134" s="4"/>
      <c r="AN134" s="4"/>
      <c r="AO134" s="4"/>
      <c r="AP134" s="4"/>
      <c r="AQ134" s="4"/>
      <c r="AR134" s="4"/>
      <c r="AS134" s="4"/>
      <c r="AT134" s="4"/>
      <c r="AU134" s="4"/>
      <c r="AV134" s="4"/>
      <c r="AW134" s="4"/>
      <c r="AX134" s="4"/>
      <c r="AY134" s="4"/>
      <c r="AZ134" s="4"/>
      <c r="BA134" s="4"/>
      <c r="BB134" s="4"/>
      <c r="BC134" s="4"/>
      <c r="BD134" s="4"/>
      <c r="BE134" s="4"/>
      <c r="BF134" s="4"/>
      <c r="BG134" s="4"/>
      <c r="BH134" s="4"/>
      <c r="BI134" s="4"/>
      <c r="BJ134" s="4"/>
      <c r="BK134" s="4"/>
      <c r="BL134" s="4"/>
      <c r="BM134" s="4"/>
      <c r="BN134" s="4"/>
      <c r="BO134" s="4"/>
      <c r="BP134" s="4"/>
      <c r="BQ134" s="4"/>
      <c r="BR134" s="4"/>
      <c r="BS134" s="4"/>
      <c r="BT134" s="4"/>
      <c r="BU134" s="4"/>
      <c r="BV134" s="4"/>
      <c r="BW134" s="4"/>
      <c r="BX134" s="4"/>
      <c r="BY134" s="4"/>
      <c r="BZ134" s="4"/>
      <c r="CA134" s="4"/>
      <c r="CB134" s="4"/>
      <c r="CC134" s="4"/>
      <c r="CD134" s="4"/>
      <c r="CE134" s="4"/>
      <c r="CF134" s="4"/>
      <c r="CG134" s="4"/>
      <c r="CH134" s="4"/>
      <c r="CI134" s="4"/>
      <c r="CJ134" s="4"/>
      <c r="CK134" s="4"/>
      <c r="CL134" s="4"/>
      <c r="CM134" s="4"/>
      <c r="CN134" s="4"/>
      <c r="CO134" s="4"/>
      <c r="CP134" s="4"/>
      <c r="CQ134" s="4"/>
      <c r="CR134" s="4"/>
      <c r="CS134" s="4"/>
      <c r="CT134" s="4"/>
      <c r="CU134" s="4"/>
      <c r="CV134" s="4"/>
      <c r="CW134" s="4"/>
      <c r="CX134" s="4"/>
      <c r="CY134" s="4"/>
      <c r="CZ134" s="4"/>
      <c r="DA134" s="4"/>
      <c r="DB134" s="4"/>
      <c r="DC134" s="4"/>
      <c r="DD134" s="4"/>
      <c r="DE134" s="4"/>
      <c r="DF134" s="4"/>
      <c r="DG134" s="4"/>
      <c r="DH134" s="4"/>
      <c r="DI134" s="4"/>
      <c r="DJ134" s="4"/>
      <c r="DK134" s="4"/>
      <c r="DL134" s="4"/>
      <c r="DM134" s="4"/>
      <c r="DN134" s="4"/>
      <c r="DO134" s="4"/>
      <c r="DP134" s="4"/>
      <c r="DQ134" s="4"/>
      <c r="DR134" s="4"/>
      <c r="DS134" s="4"/>
      <c r="DT134" s="4"/>
      <c r="DU134" s="4"/>
      <c r="DV134" s="4"/>
      <c r="DW134" s="4"/>
      <c r="DX134" s="4"/>
    </row>
    <row r="135" spans="1:128" x14ac:dyDescent="0.3">
      <c r="A135" s="4">
        <v>132</v>
      </c>
      <c r="B135" s="4" t="s">
        <v>1559</v>
      </c>
      <c r="C135" s="5">
        <v>42657</v>
      </c>
      <c r="D135" s="4" t="s">
        <v>131</v>
      </c>
      <c r="E135" s="4" t="s">
        <v>1636</v>
      </c>
      <c r="F135" s="4" t="s">
        <v>238</v>
      </c>
      <c r="G135" s="4" t="s">
        <v>53</v>
      </c>
      <c r="H135" s="4" t="s">
        <v>1560</v>
      </c>
      <c r="I135" s="4" t="s">
        <v>67</v>
      </c>
      <c r="J135" s="4" t="s">
        <v>1365</v>
      </c>
      <c r="K135" s="4" t="s">
        <v>56</v>
      </c>
      <c r="L135" s="4" t="s">
        <v>107</v>
      </c>
      <c r="M135" s="4" t="s">
        <v>1468</v>
      </c>
      <c r="N135" s="4">
        <v>1</v>
      </c>
      <c r="O135" s="4" t="s">
        <v>306</v>
      </c>
      <c r="P135" s="4">
        <v>1</v>
      </c>
      <c r="Q135" s="4">
        <v>0</v>
      </c>
      <c r="R135" s="4" t="s">
        <v>131</v>
      </c>
      <c r="S135" s="4" t="s">
        <v>307</v>
      </c>
      <c r="T135" s="4" t="s">
        <v>307</v>
      </c>
      <c r="U135" s="4">
        <v>1</v>
      </c>
      <c r="V135" s="4" t="s">
        <v>305</v>
      </c>
      <c r="W135" s="4">
        <v>0</v>
      </c>
      <c r="X135" s="4">
        <v>1</v>
      </c>
      <c r="Y135" s="4">
        <v>0</v>
      </c>
      <c r="Z135" s="4">
        <v>0</v>
      </c>
      <c r="AA135" s="4">
        <v>0</v>
      </c>
      <c r="AB135" s="4">
        <v>0</v>
      </c>
      <c r="AC135" s="4" t="s">
        <v>308</v>
      </c>
      <c r="AD135" s="4" t="s">
        <v>79</v>
      </c>
      <c r="AE135" s="4" t="s">
        <v>238</v>
      </c>
      <c r="AF135" s="4" t="s">
        <v>238</v>
      </c>
      <c r="AG135" s="4" t="s">
        <v>238</v>
      </c>
      <c r="AH135" s="4" t="s">
        <v>238</v>
      </c>
      <c r="AI135" s="4" t="s">
        <v>238</v>
      </c>
      <c r="AJ135" s="4" t="s">
        <v>66</v>
      </c>
      <c r="AK135" s="4" t="s">
        <v>309</v>
      </c>
      <c r="AL135" s="4" t="s">
        <v>310</v>
      </c>
      <c r="AM135" s="4"/>
      <c r="AN135" s="4"/>
      <c r="AO135" s="4"/>
      <c r="AP135" s="4"/>
      <c r="AQ135" s="4"/>
      <c r="AR135" s="4"/>
      <c r="AS135" s="4"/>
      <c r="AT135" s="4"/>
      <c r="AU135" s="4"/>
      <c r="AV135" s="4"/>
      <c r="AW135" s="4"/>
      <c r="AX135" s="4"/>
      <c r="AY135" s="4"/>
      <c r="AZ135" s="4"/>
      <c r="BA135" s="4"/>
      <c r="BB135" s="4"/>
      <c r="BC135" s="4"/>
      <c r="BD135" s="4"/>
      <c r="BE135" s="4"/>
      <c r="BF135" s="4"/>
      <c r="BG135" s="4"/>
      <c r="BH135" s="4"/>
      <c r="BI135" s="4"/>
      <c r="BJ135" s="4"/>
      <c r="BK135" s="4"/>
      <c r="BL135" s="4"/>
      <c r="BM135" s="4"/>
      <c r="BN135" s="4"/>
      <c r="BO135" s="4"/>
      <c r="BP135" s="4"/>
      <c r="BQ135" s="4"/>
      <c r="BR135" s="4"/>
      <c r="BS135" s="4"/>
      <c r="BT135" s="4"/>
      <c r="BU135" s="4"/>
      <c r="BV135" s="4"/>
      <c r="BW135" s="4"/>
      <c r="BX135" s="4"/>
      <c r="BY135" s="4"/>
      <c r="BZ135" s="4"/>
      <c r="CA135" s="4"/>
      <c r="CB135" s="4"/>
      <c r="CC135" s="4"/>
      <c r="CD135" s="4"/>
      <c r="CE135" s="4"/>
      <c r="CF135" s="4"/>
      <c r="CG135" s="4"/>
      <c r="CH135" s="4"/>
      <c r="CI135" s="4"/>
      <c r="CJ135" s="4"/>
      <c r="CK135" s="4"/>
      <c r="CL135" s="4"/>
      <c r="CM135" s="4"/>
      <c r="CN135" s="4"/>
      <c r="CO135" s="4"/>
      <c r="CP135" s="4"/>
      <c r="CQ135" s="4"/>
      <c r="CR135" s="4"/>
      <c r="CS135" s="4"/>
      <c r="CT135" s="4"/>
      <c r="CU135" s="4"/>
      <c r="CV135" s="4"/>
      <c r="CW135" s="4"/>
      <c r="CX135" s="4"/>
      <c r="CY135" s="4"/>
      <c r="CZ135" s="4"/>
      <c r="DA135" s="4"/>
      <c r="DB135" s="4"/>
      <c r="DC135" s="4"/>
      <c r="DD135" s="4"/>
      <c r="DE135" s="4"/>
      <c r="DF135" s="4"/>
      <c r="DG135" s="4"/>
      <c r="DH135" s="4"/>
      <c r="DI135" s="4"/>
      <c r="DJ135" s="4"/>
      <c r="DK135" s="4"/>
      <c r="DL135" s="4"/>
      <c r="DM135" s="4"/>
      <c r="DN135" s="4"/>
      <c r="DO135" s="4"/>
      <c r="DP135" s="4"/>
      <c r="DQ135" s="4"/>
      <c r="DR135" s="4"/>
      <c r="DS135" s="4"/>
      <c r="DT135" s="4"/>
      <c r="DU135" s="4"/>
      <c r="DV135" s="4"/>
      <c r="DW135" s="4"/>
      <c r="DX135" s="4"/>
    </row>
    <row r="136" spans="1:128" x14ac:dyDescent="0.3">
      <c r="A136" s="4">
        <v>133</v>
      </c>
      <c r="B136" s="4" t="s">
        <v>1559</v>
      </c>
      <c r="C136" s="5">
        <v>42660</v>
      </c>
      <c r="D136" s="4" t="s">
        <v>55</v>
      </c>
      <c r="E136" s="4" t="s">
        <v>1636</v>
      </c>
      <c r="F136" s="4" t="s">
        <v>238</v>
      </c>
      <c r="G136" s="4" t="s">
        <v>53</v>
      </c>
      <c r="H136" s="4" t="s">
        <v>1560</v>
      </c>
      <c r="I136" s="4" t="s">
        <v>67</v>
      </c>
      <c r="J136" s="4" t="s">
        <v>1637</v>
      </c>
      <c r="K136" s="4" t="s">
        <v>56</v>
      </c>
      <c r="L136" s="4" t="s">
        <v>107</v>
      </c>
      <c r="M136" s="4" t="s">
        <v>1468</v>
      </c>
      <c r="N136" s="4">
        <v>1</v>
      </c>
      <c r="O136" s="4" t="s">
        <v>616</v>
      </c>
      <c r="P136" s="4">
        <v>1</v>
      </c>
      <c r="Q136" s="4">
        <v>0</v>
      </c>
      <c r="R136" s="4" t="s">
        <v>55</v>
      </c>
      <c r="S136" s="4" t="s">
        <v>1482</v>
      </c>
      <c r="T136" s="4" t="s">
        <v>786</v>
      </c>
      <c r="U136" s="4">
        <v>3</v>
      </c>
      <c r="V136" s="4" t="s">
        <v>716</v>
      </c>
      <c r="W136" s="4">
        <v>3</v>
      </c>
      <c r="X136" s="4">
        <v>0</v>
      </c>
      <c r="Y136" s="4">
        <v>0</v>
      </c>
      <c r="Z136" s="4">
        <v>0</v>
      </c>
      <c r="AA136" s="4">
        <v>0</v>
      </c>
      <c r="AB136" s="4">
        <v>0</v>
      </c>
      <c r="AC136" s="4" t="s">
        <v>238</v>
      </c>
      <c r="AD136" s="4" t="s">
        <v>874</v>
      </c>
      <c r="AE136" s="4" t="s">
        <v>238</v>
      </c>
      <c r="AF136" s="4" t="s">
        <v>238</v>
      </c>
      <c r="AG136" s="4" t="s">
        <v>238</v>
      </c>
      <c r="AH136" s="4" t="s">
        <v>238</v>
      </c>
      <c r="AI136" s="4" t="s">
        <v>238</v>
      </c>
      <c r="AJ136" s="4" t="s">
        <v>65</v>
      </c>
      <c r="AK136" s="4" t="s">
        <v>717</v>
      </c>
      <c r="AL136" s="2" t="s">
        <v>718</v>
      </c>
      <c r="AM136" s="2" t="s">
        <v>1040</v>
      </c>
      <c r="AN136" s="4"/>
      <c r="AO136" s="4"/>
      <c r="AP136" s="4"/>
      <c r="AQ136" s="4"/>
      <c r="AR136" s="4"/>
      <c r="AS136" s="4"/>
      <c r="AT136" s="4"/>
      <c r="AU136" s="4"/>
      <c r="AV136" s="4"/>
      <c r="AW136" s="4"/>
      <c r="AX136" s="4"/>
      <c r="AY136" s="4"/>
      <c r="AZ136" s="4"/>
      <c r="BA136" s="4"/>
      <c r="BB136" s="4"/>
      <c r="BC136" s="4"/>
      <c r="BD136" s="4"/>
      <c r="BE136" s="4"/>
      <c r="BF136" s="4"/>
      <c r="BG136" s="4"/>
      <c r="BH136" s="4"/>
      <c r="BI136" s="4"/>
      <c r="BJ136" s="4"/>
      <c r="BK136" s="4"/>
      <c r="BL136" s="4"/>
      <c r="BM136" s="4"/>
      <c r="BN136" s="4"/>
      <c r="BO136" s="4"/>
      <c r="BP136" s="4"/>
      <c r="BQ136" s="4"/>
      <c r="BR136" s="4"/>
      <c r="BS136" s="4"/>
      <c r="BT136" s="4"/>
      <c r="BU136" s="4"/>
      <c r="BV136" s="4"/>
      <c r="BW136" s="4"/>
      <c r="BX136" s="4"/>
      <c r="BY136" s="4"/>
      <c r="BZ136" s="4"/>
      <c r="CA136" s="4"/>
      <c r="CB136" s="4"/>
      <c r="CC136" s="4"/>
      <c r="CD136" s="4"/>
      <c r="CE136" s="4"/>
      <c r="CF136" s="4"/>
      <c r="CG136" s="4"/>
      <c r="CH136" s="4"/>
      <c r="CI136" s="4"/>
      <c r="CJ136" s="4"/>
      <c r="CK136" s="4"/>
      <c r="CL136" s="4"/>
      <c r="CM136" s="4"/>
      <c r="CN136" s="4"/>
      <c r="CO136" s="4"/>
      <c r="CP136" s="4"/>
      <c r="CQ136" s="4"/>
      <c r="CR136" s="4"/>
      <c r="CS136" s="4"/>
      <c r="CT136" s="4"/>
      <c r="CU136" s="4"/>
      <c r="CV136" s="4"/>
      <c r="CW136" s="4"/>
      <c r="CX136" s="4"/>
      <c r="CY136" s="4"/>
      <c r="CZ136" s="4"/>
      <c r="DA136" s="4"/>
      <c r="DB136" s="4"/>
      <c r="DC136" s="4"/>
      <c r="DD136" s="4"/>
      <c r="DE136" s="4"/>
      <c r="DF136" s="4"/>
      <c r="DG136" s="4"/>
      <c r="DH136" s="4"/>
      <c r="DI136" s="4"/>
      <c r="DJ136" s="4"/>
      <c r="DK136" s="4"/>
      <c r="DL136" s="4"/>
      <c r="DM136" s="4"/>
      <c r="DN136" s="4"/>
      <c r="DO136" s="4"/>
      <c r="DP136" s="4"/>
      <c r="DQ136" s="4"/>
      <c r="DR136" s="4"/>
      <c r="DS136" s="4"/>
      <c r="DT136" s="4"/>
      <c r="DU136" s="4"/>
      <c r="DV136" s="4"/>
      <c r="DW136" s="4"/>
      <c r="DX136" s="4"/>
    </row>
    <row r="137" spans="1:128" x14ac:dyDescent="0.3">
      <c r="A137" s="4">
        <v>134</v>
      </c>
      <c r="B137" s="4" t="s">
        <v>1559</v>
      </c>
      <c r="C137" s="5">
        <v>42662</v>
      </c>
      <c r="D137" s="4" t="s">
        <v>661</v>
      </c>
      <c r="E137" s="4" t="s">
        <v>1630</v>
      </c>
      <c r="F137" s="4" t="s">
        <v>662</v>
      </c>
      <c r="G137" s="4" t="s">
        <v>53</v>
      </c>
      <c r="H137" s="4" t="s">
        <v>1560</v>
      </c>
      <c r="I137" s="4" t="s">
        <v>67</v>
      </c>
      <c r="J137" s="4" t="s">
        <v>1561</v>
      </c>
      <c r="K137" s="4" t="s">
        <v>122</v>
      </c>
      <c r="L137" s="4" t="s">
        <v>107</v>
      </c>
      <c r="M137" s="4" t="s">
        <v>1473</v>
      </c>
      <c r="N137" s="4">
        <v>6</v>
      </c>
      <c r="O137" s="4" t="s">
        <v>1463</v>
      </c>
      <c r="P137" s="4">
        <v>6</v>
      </c>
      <c r="Q137" s="4">
        <v>0</v>
      </c>
      <c r="R137" s="4" t="s">
        <v>661</v>
      </c>
      <c r="S137" s="4" t="s">
        <v>393</v>
      </c>
      <c r="T137" s="4" t="s">
        <v>393</v>
      </c>
      <c r="U137" s="4">
        <v>2</v>
      </c>
      <c r="V137" s="4" t="s">
        <v>1464</v>
      </c>
      <c r="W137" s="4">
        <v>2</v>
      </c>
      <c r="X137" s="4">
        <v>0</v>
      </c>
      <c r="Y137" s="4">
        <v>0</v>
      </c>
      <c r="Z137" s="4">
        <v>0</v>
      </c>
      <c r="AA137" s="4">
        <v>0</v>
      </c>
      <c r="AB137" s="4">
        <v>0</v>
      </c>
      <c r="AC137" s="4" t="s">
        <v>238</v>
      </c>
      <c r="AD137" s="4" t="s">
        <v>874</v>
      </c>
      <c r="AE137" s="4" t="s">
        <v>75</v>
      </c>
      <c r="AF137" s="4" t="s">
        <v>75</v>
      </c>
      <c r="AG137" s="4" t="s">
        <v>238</v>
      </c>
      <c r="AH137" s="4" t="s">
        <v>238</v>
      </c>
      <c r="AI137" s="4" t="s">
        <v>1465</v>
      </c>
      <c r="AJ137" s="4" t="s">
        <v>66</v>
      </c>
      <c r="AK137" s="4" t="s">
        <v>1467</v>
      </c>
      <c r="AL137" s="2" t="s">
        <v>1466</v>
      </c>
      <c r="AM137" s="2" t="s">
        <v>1036</v>
      </c>
      <c r="AN137" s="2" t="s">
        <v>1222</v>
      </c>
      <c r="AO137" s="2" t="s">
        <v>1223</v>
      </c>
      <c r="AP137" s="2"/>
      <c r="AQ137" s="2"/>
      <c r="AR137" s="2"/>
      <c r="AS137" s="2"/>
      <c r="AT137" s="2"/>
      <c r="AU137" s="2"/>
      <c r="AV137" s="2"/>
      <c r="AW137" s="2"/>
      <c r="AX137" s="2"/>
      <c r="AY137" s="2"/>
      <c r="AZ137" s="2"/>
      <c r="BA137" s="2"/>
      <c r="BB137" s="2"/>
      <c r="BC137" s="2"/>
      <c r="BD137" s="2"/>
      <c r="BE137" s="2"/>
      <c r="BF137" s="2"/>
      <c r="BG137" s="2"/>
      <c r="BH137" s="2"/>
      <c r="BI137" s="2"/>
      <c r="BJ137" s="2"/>
      <c r="BK137" s="2"/>
      <c r="BL137" s="2"/>
      <c r="BM137" s="2"/>
      <c r="BN137" s="2"/>
      <c r="BO137" s="2"/>
      <c r="BP137" s="2"/>
      <c r="BQ137" s="2"/>
      <c r="BR137" s="2"/>
      <c r="BS137" s="2"/>
      <c r="BT137" s="2"/>
      <c r="BU137" s="2"/>
      <c r="BV137" s="4"/>
      <c r="BW137" s="2"/>
      <c r="BX137" s="2"/>
      <c r="BY137" s="4"/>
      <c r="BZ137" s="2"/>
      <c r="CA137" s="2"/>
      <c r="CB137" s="2"/>
      <c r="CC137" s="2"/>
      <c r="CD137" s="2"/>
      <c r="CE137" s="2"/>
      <c r="CF137" s="4"/>
      <c r="CG137" s="2"/>
      <c r="CH137" s="2"/>
      <c r="CI137" s="2"/>
      <c r="CJ137" s="2"/>
      <c r="CK137" s="2"/>
      <c r="CL137" s="2"/>
      <c r="CM137" s="2"/>
      <c r="CN137" s="2"/>
      <c r="CO137" s="2"/>
      <c r="CP137" s="2"/>
      <c r="CQ137" s="2"/>
      <c r="CR137" s="4"/>
      <c r="CS137" s="2"/>
      <c r="CT137" s="2"/>
      <c r="CU137" s="4"/>
      <c r="CV137" s="2"/>
      <c r="CW137" s="2"/>
      <c r="CX137" s="2"/>
      <c r="CY137" s="2"/>
      <c r="CZ137" s="4"/>
      <c r="DA137" s="2"/>
      <c r="DB137" s="2"/>
      <c r="DC137" s="4"/>
      <c r="DD137" s="2"/>
      <c r="DE137" s="2"/>
      <c r="DF137" s="2"/>
      <c r="DG137" s="2"/>
      <c r="DH137" s="2"/>
      <c r="DI137" s="2"/>
      <c r="DJ137" s="2"/>
      <c r="DK137" s="2"/>
      <c r="DL137" s="4"/>
      <c r="DM137" s="2"/>
      <c r="DN137" s="2"/>
      <c r="DO137" s="2"/>
      <c r="DP137" s="2"/>
      <c r="DQ137" s="4"/>
      <c r="DR137" s="2"/>
      <c r="DS137" s="4"/>
      <c r="DT137" s="2"/>
      <c r="DU137" s="2"/>
      <c r="DV137" s="2"/>
      <c r="DW137" s="2"/>
      <c r="DX137" s="4"/>
    </row>
    <row r="138" spans="1:128" x14ac:dyDescent="0.3">
      <c r="A138" s="4">
        <v>135</v>
      </c>
      <c r="B138" s="4" t="s">
        <v>1559</v>
      </c>
      <c r="C138" s="5">
        <v>42664</v>
      </c>
      <c r="D138" s="4" t="s">
        <v>589</v>
      </c>
      <c r="E138" s="4" t="s">
        <v>1626</v>
      </c>
      <c r="F138" s="4" t="s">
        <v>1041</v>
      </c>
      <c r="G138" s="4" t="s">
        <v>53</v>
      </c>
      <c r="H138" s="4" t="s">
        <v>1560</v>
      </c>
      <c r="I138" s="4" t="s">
        <v>67</v>
      </c>
      <c r="J138" s="4" t="s">
        <v>1365</v>
      </c>
      <c r="K138" s="4" t="s">
        <v>56</v>
      </c>
      <c r="L138" s="4" t="s">
        <v>107</v>
      </c>
      <c r="M138" s="4" t="s">
        <v>1468</v>
      </c>
      <c r="N138" s="4">
        <v>1</v>
      </c>
      <c r="O138" s="4" t="s">
        <v>1044</v>
      </c>
      <c r="P138" s="4">
        <v>1</v>
      </c>
      <c r="Q138" s="4">
        <v>0</v>
      </c>
      <c r="R138" s="4" t="s">
        <v>982</v>
      </c>
      <c r="S138" s="4" t="s">
        <v>794</v>
      </c>
      <c r="T138" s="4" t="s">
        <v>794</v>
      </c>
      <c r="U138" s="4">
        <v>1</v>
      </c>
      <c r="V138" s="4" t="s">
        <v>1045</v>
      </c>
      <c r="W138" s="4">
        <v>0</v>
      </c>
      <c r="X138" s="4">
        <v>1</v>
      </c>
      <c r="Y138" s="4">
        <v>0</v>
      </c>
      <c r="Z138" s="4">
        <v>0</v>
      </c>
      <c r="AA138" s="4">
        <v>0</v>
      </c>
      <c r="AB138" s="4">
        <v>0</v>
      </c>
      <c r="AC138" s="4" t="s">
        <v>1045</v>
      </c>
      <c r="AD138" s="4" t="s">
        <v>79</v>
      </c>
      <c r="AE138" s="4" t="s">
        <v>75</v>
      </c>
      <c r="AF138" s="4" t="s">
        <v>75</v>
      </c>
      <c r="AG138" s="4" t="s">
        <v>238</v>
      </c>
      <c r="AH138" s="4" t="s">
        <v>238</v>
      </c>
      <c r="AI138" s="4" t="s">
        <v>238</v>
      </c>
      <c r="AJ138" s="4" t="s">
        <v>66</v>
      </c>
      <c r="AK138" s="4" t="s">
        <v>1043</v>
      </c>
      <c r="AL138" s="2" t="s">
        <v>1042</v>
      </c>
      <c r="AM138" s="4" t="s">
        <v>1046</v>
      </c>
      <c r="AN138" s="4"/>
      <c r="AO138" s="4"/>
      <c r="AP138" s="4"/>
      <c r="AQ138" s="4"/>
      <c r="AR138" s="4"/>
      <c r="AS138" s="4"/>
      <c r="AT138" s="4"/>
      <c r="AU138" s="4"/>
      <c r="AV138" s="4"/>
      <c r="AW138" s="4"/>
      <c r="AX138" s="4"/>
      <c r="AY138" s="4"/>
      <c r="AZ138" s="4"/>
      <c r="BA138" s="4"/>
      <c r="BB138" s="4"/>
      <c r="BC138" s="4"/>
      <c r="BD138" s="4"/>
      <c r="BE138" s="4"/>
      <c r="BF138" s="4"/>
      <c r="BG138" s="4"/>
      <c r="BH138" s="4"/>
      <c r="BI138" s="4"/>
      <c r="BJ138" s="4"/>
      <c r="BK138" s="4"/>
      <c r="BL138" s="4"/>
      <c r="BM138" s="4"/>
      <c r="BN138" s="4"/>
      <c r="BO138" s="4"/>
      <c r="BP138" s="4"/>
      <c r="BQ138" s="4"/>
      <c r="BR138" s="4"/>
      <c r="BS138" s="4"/>
      <c r="BT138" s="4"/>
      <c r="BU138" s="4"/>
      <c r="BV138" s="4"/>
      <c r="BW138" s="4"/>
      <c r="BX138" s="4"/>
      <c r="BY138" s="4"/>
      <c r="BZ138" s="4"/>
      <c r="CA138" s="4"/>
      <c r="CB138" s="4"/>
      <c r="CC138" s="4"/>
      <c r="CD138" s="4"/>
      <c r="CE138" s="4"/>
      <c r="CF138" s="4"/>
      <c r="CG138" s="4"/>
      <c r="CH138" s="4"/>
      <c r="CI138" s="4"/>
      <c r="CJ138" s="4"/>
      <c r="CK138" s="4"/>
      <c r="CL138" s="4"/>
      <c r="CM138" s="4"/>
      <c r="CN138" s="4"/>
      <c r="CO138" s="4"/>
      <c r="CP138" s="4"/>
      <c r="CQ138" s="4"/>
      <c r="CR138" s="4"/>
      <c r="CS138" s="4"/>
      <c r="CT138" s="4"/>
      <c r="CU138" s="4"/>
      <c r="CV138" s="4"/>
      <c r="CW138" s="4"/>
      <c r="CX138" s="4"/>
      <c r="CY138" s="4"/>
      <c r="CZ138" s="4"/>
      <c r="DA138" s="4"/>
      <c r="DB138" s="4"/>
      <c r="DC138" s="4"/>
      <c r="DD138" s="4"/>
      <c r="DE138" s="4"/>
      <c r="DF138" s="4"/>
      <c r="DG138" s="4"/>
      <c r="DH138" s="4"/>
      <c r="DI138" s="4"/>
      <c r="DJ138" s="4"/>
      <c r="DK138" s="4"/>
      <c r="DL138" s="4"/>
      <c r="DM138" s="4"/>
      <c r="DN138" s="4"/>
      <c r="DO138" s="4"/>
      <c r="DP138" s="4"/>
      <c r="DQ138" s="4"/>
      <c r="DR138" s="4"/>
      <c r="DS138" s="4"/>
      <c r="DT138" s="4"/>
      <c r="DU138" s="4"/>
      <c r="DV138" s="4"/>
      <c r="DW138" s="4"/>
      <c r="DX138" s="4"/>
    </row>
    <row r="139" spans="1:128" x14ac:dyDescent="0.3">
      <c r="A139" s="4">
        <v>136</v>
      </c>
      <c r="B139" s="4" t="s">
        <v>1559</v>
      </c>
      <c r="C139" s="5">
        <v>42670</v>
      </c>
      <c r="D139" s="4" t="s">
        <v>77</v>
      </c>
      <c r="E139" s="4" t="s">
        <v>1628</v>
      </c>
      <c r="F139" s="4" t="s">
        <v>490</v>
      </c>
      <c r="G139" s="4" t="s">
        <v>53</v>
      </c>
      <c r="H139" s="4" t="s">
        <v>1560</v>
      </c>
      <c r="I139" s="4" t="s">
        <v>67</v>
      </c>
      <c r="J139" s="4" t="s">
        <v>1365</v>
      </c>
      <c r="K139" s="4" t="s">
        <v>56</v>
      </c>
      <c r="L139" s="4" t="s">
        <v>107</v>
      </c>
      <c r="M139" s="4" t="s">
        <v>1473</v>
      </c>
      <c r="N139" s="4">
        <v>4</v>
      </c>
      <c r="O139" s="4" t="s">
        <v>725</v>
      </c>
      <c r="P139" s="4">
        <v>4</v>
      </c>
      <c r="Q139" s="4">
        <v>0</v>
      </c>
      <c r="R139" s="4" t="s">
        <v>490</v>
      </c>
      <c r="S139" s="4" t="s">
        <v>919</v>
      </c>
      <c r="T139" s="4" t="s">
        <v>919</v>
      </c>
      <c r="U139" s="4">
        <v>1</v>
      </c>
      <c r="V139" s="4" t="s">
        <v>491</v>
      </c>
      <c r="W139" s="4">
        <v>1</v>
      </c>
      <c r="X139" s="4">
        <v>0</v>
      </c>
      <c r="Y139" s="4">
        <v>0</v>
      </c>
      <c r="Z139" s="4">
        <v>0</v>
      </c>
      <c r="AA139" s="4">
        <v>0</v>
      </c>
      <c r="AB139" s="4">
        <v>0</v>
      </c>
      <c r="AC139" s="4" t="s">
        <v>492</v>
      </c>
      <c r="AD139" s="4" t="s">
        <v>874</v>
      </c>
      <c r="AE139" s="4" t="s">
        <v>75</v>
      </c>
      <c r="AF139" s="4" t="s">
        <v>75</v>
      </c>
      <c r="AG139" s="4" t="s">
        <v>238</v>
      </c>
      <c r="AH139" s="4" t="s">
        <v>238</v>
      </c>
      <c r="AI139" s="4" t="s">
        <v>238</v>
      </c>
      <c r="AJ139" s="4" t="s">
        <v>66</v>
      </c>
      <c r="AK139" s="4" t="s">
        <v>493</v>
      </c>
      <c r="AL139" s="4" t="s">
        <v>494</v>
      </c>
      <c r="AM139" s="2" t="s">
        <v>726</v>
      </c>
      <c r="AN139" s="2" t="s">
        <v>1039</v>
      </c>
      <c r="AO139" s="2" t="s">
        <v>726</v>
      </c>
      <c r="AP139" s="4"/>
      <c r="AQ139" s="4"/>
      <c r="AR139" s="4"/>
      <c r="AS139" s="4"/>
      <c r="AT139" s="4"/>
      <c r="AU139" s="4"/>
      <c r="AV139" s="4"/>
      <c r="AW139" s="4"/>
      <c r="AX139" s="4"/>
      <c r="AY139" s="4"/>
      <c r="AZ139" s="4"/>
      <c r="BA139" s="4"/>
      <c r="BB139" s="4"/>
      <c r="BC139" s="4"/>
      <c r="BD139" s="4"/>
      <c r="BE139" s="4"/>
      <c r="BF139" s="4"/>
      <c r="BG139" s="4"/>
      <c r="BH139" s="4"/>
      <c r="BI139" s="4"/>
      <c r="BJ139" s="4"/>
      <c r="BK139" s="4"/>
      <c r="BL139" s="4"/>
      <c r="BM139" s="4"/>
      <c r="BN139" s="4"/>
      <c r="BO139" s="4"/>
      <c r="BP139" s="4"/>
      <c r="BQ139" s="4"/>
      <c r="BR139" s="4"/>
      <c r="BS139" s="4"/>
      <c r="BT139" s="4"/>
      <c r="BU139" s="4"/>
      <c r="BV139" s="4"/>
      <c r="BW139" s="4"/>
      <c r="BX139" s="4"/>
      <c r="BY139" s="4"/>
      <c r="BZ139" s="4"/>
      <c r="CA139" s="4"/>
      <c r="CB139" s="4"/>
      <c r="CC139" s="4"/>
      <c r="CD139" s="4"/>
      <c r="CE139" s="4"/>
      <c r="CF139" s="4"/>
      <c r="CG139" s="4"/>
      <c r="CH139" s="4"/>
      <c r="CI139" s="4"/>
      <c r="CJ139" s="4"/>
      <c r="CK139" s="4"/>
      <c r="CL139" s="4"/>
      <c r="CM139" s="4"/>
      <c r="CN139" s="4"/>
      <c r="CO139" s="4"/>
      <c r="CP139" s="4"/>
      <c r="CQ139" s="4"/>
      <c r="CR139" s="4"/>
      <c r="CS139" s="4"/>
      <c r="CT139" s="4"/>
      <c r="CU139" s="4"/>
      <c r="CV139" s="4"/>
      <c r="CW139" s="4"/>
      <c r="CX139" s="4"/>
      <c r="CY139" s="4"/>
      <c r="CZ139" s="4"/>
      <c r="DA139" s="4"/>
      <c r="DB139" s="4"/>
      <c r="DC139" s="4"/>
      <c r="DD139" s="4"/>
      <c r="DE139" s="4"/>
      <c r="DF139" s="4"/>
      <c r="DG139" s="4"/>
      <c r="DH139" s="4"/>
      <c r="DI139" s="4"/>
      <c r="DJ139" s="4"/>
      <c r="DK139" s="4"/>
      <c r="DL139" s="4"/>
      <c r="DM139" s="4"/>
      <c r="DN139" s="4"/>
      <c r="DO139" s="4"/>
      <c r="DP139" s="4"/>
      <c r="DQ139" s="4"/>
      <c r="DR139" s="4"/>
      <c r="DS139" s="4"/>
      <c r="DT139" s="4"/>
      <c r="DU139" s="4"/>
      <c r="DV139" s="4"/>
      <c r="DW139" s="4"/>
      <c r="DX139" s="4"/>
    </row>
    <row r="140" spans="1:128" x14ac:dyDescent="0.3">
      <c r="A140" s="4">
        <v>137</v>
      </c>
      <c r="B140" s="4" t="s">
        <v>1559</v>
      </c>
      <c r="C140" s="5">
        <v>42674</v>
      </c>
      <c r="D140" s="4" t="s">
        <v>639</v>
      </c>
      <c r="E140" s="4" t="s">
        <v>1626</v>
      </c>
      <c r="F140" s="4" t="s">
        <v>238</v>
      </c>
      <c r="G140" s="4" t="s">
        <v>53</v>
      </c>
      <c r="H140" s="4" t="s">
        <v>1560</v>
      </c>
      <c r="I140" s="4" t="s">
        <v>67</v>
      </c>
      <c r="J140" s="4" t="s">
        <v>1365</v>
      </c>
      <c r="K140" s="4" t="s">
        <v>56</v>
      </c>
      <c r="L140" s="4" t="s">
        <v>107</v>
      </c>
      <c r="M140" s="4" t="s">
        <v>1473</v>
      </c>
      <c r="N140" s="4">
        <v>3</v>
      </c>
      <c r="O140" s="4" t="s">
        <v>238</v>
      </c>
      <c r="P140" s="4">
        <v>3</v>
      </c>
      <c r="Q140" s="4">
        <v>0</v>
      </c>
      <c r="R140" s="4" t="s">
        <v>639</v>
      </c>
      <c r="S140" s="4" t="s">
        <v>67</v>
      </c>
      <c r="T140" s="4" t="s">
        <v>67</v>
      </c>
      <c r="U140" s="4">
        <v>1</v>
      </c>
      <c r="V140" s="4" t="s">
        <v>1512</v>
      </c>
      <c r="W140" s="4">
        <v>1</v>
      </c>
      <c r="X140" s="4">
        <v>0</v>
      </c>
      <c r="Y140" s="4">
        <v>0</v>
      </c>
      <c r="Z140" s="4">
        <v>0</v>
      </c>
      <c r="AA140" s="4">
        <v>0</v>
      </c>
      <c r="AB140" s="4">
        <v>0</v>
      </c>
      <c r="AC140" s="4" t="s">
        <v>1513</v>
      </c>
      <c r="AD140" s="4" t="s">
        <v>79</v>
      </c>
      <c r="AE140" s="4" t="s">
        <v>238</v>
      </c>
      <c r="AF140" s="4" t="s">
        <v>238</v>
      </c>
      <c r="AG140" s="4" t="s">
        <v>238</v>
      </c>
      <c r="AH140" s="4" t="s">
        <v>238</v>
      </c>
      <c r="AI140" s="4" t="s">
        <v>238</v>
      </c>
      <c r="AJ140" s="4" t="s">
        <v>65</v>
      </c>
      <c r="AK140" s="4" t="s">
        <v>723</v>
      </c>
      <c r="AL140" s="2" t="s">
        <v>724</v>
      </c>
      <c r="AM140" s="4"/>
      <c r="AN140" s="4"/>
      <c r="AO140" s="4"/>
      <c r="AP140" s="4"/>
      <c r="AQ140" s="4"/>
      <c r="AR140" s="4"/>
      <c r="AS140" s="4"/>
      <c r="AT140" s="4"/>
      <c r="AU140" s="4"/>
      <c r="AV140" s="4"/>
      <c r="AW140" s="4"/>
      <c r="AX140" s="4"/>
      <c r="AY140" s="4"/>
      <c r="AZ140" s="4"/>
      <c r="BA140" s="4"/>
      <c r="BB140" s="4"/>
      <c r="BC140" s="4"/>
      <c r="BD140" s="4"/>
      <c r="BE140" s="4"/>
      <c r="BF140" s="4"/>
      <c r="BG140" s="4"/>
      <c r="BH140" s="4"/>
      <c r="BI140" s="4"/>
      <c r="BJ140" s="4"/>
      <c r="BK140" s="4"/>
      <c r="BL140" s="4"/>
      <c r="BM140" s="4"/>
      <c r="BN140" s="4"/>
      <c r="BO140" s="4"/>
      <c r="BP140" s="4"/>
      <c r="BQ140" s="4"/>
      <c r="BR140" s="4"/>
      <c r="BS140" s="4"/>
      <c r="BT140" s="4"/>
      <c r="BU140" s="4"/>
      <c r="BV140" s="4"/>
      <c r="BW140" s="4"/>
      <c r="BX140" s="4"/>
      <c r="BY140" s="4"/>
      <c r="BZ140" s="4"/>
      <c r="CA140" s="4"/>
      <c r="CB140" s="4"/>
      <c r="CC140" s="4"/>
      <c r="CD140" s="4"/>
      <c r="CE140" s="4"/>
      <c r="CF140" s="4"/>
      <c r="CG140" s="4"/>
      <c r="CH140" s="4"/>
      <c r="CI140" s="4"/>
      <c r="CJ140" s="4"/>
      <c r="CK140" s="4"/>
      <c r="CL140" s="4"/>
      <c r="CM140" s="4"/>
      <c r="CN140" s="4"/>
      <c r="CO140" s="4"/>
      <c r="CP140" s="4"/>
      <c r="CQ140" s="4"/>
      <c r="CR140" s="4"/>
      <c r="CS140" s="4"/>
      <c r="CT140" s="4"/>
      <c r="CU140" s="4"/>
      <c r="CV140" s="4"/>
      <c r="CW140" s="4"/>
      <c r="CX140" s="4"/>
      <c r="CY140" s="4"/>
      <c r="CZ140" s="4"/>
      <c r="DA140" s="4"/>
      <c r="DB140" s="4"/>
      <c r="DC140" s="4"/>
      <c r="DD140" s="4"/>
      <c r="DE140" s="4"/>
      <c r="DF140" s="4"/>
      <c r="DG140" s="4"/>
      <c r="DH140" s="4"/>
      <c r="DI140" s="4"/>
      <c r="DJ140" s="4"/>
      <c r="DK140" s="4"/>
      <c r="DL140" s="4"/>
      <c r="DM140" s="4"/>
      <c r="DN140" s="4"/>
      <c r="DO140" s="4"/>
      <c r="DP140" s="4"/>
      <c r="DQ140" s="4"/>
      <c r="DR140" s="4"/>
      <c r="DS140" s="4"/>
      <c r="DT140" s="4"/>
      <c r="DU140" s="4"/>
      <c r="DV140" s="4"/>
      <c r="DW140" s="4"/>
      <c r="DX140" s="4"/>
    </row>
    <row r="141" spans="1:128" x14ac:dyDescent="0.3">
      <c r="A141" s="4">
        <v>138</v>
      </c>
      <c r="B141" s="4" t="s">
        <v>1559</v>
      </c>
      <c r="C141" s="5">
        <v>42675</v>
      </c>
      <c r="D141" s="4" t="s">
        <v>1325</v>
      </c>
      <c r="E141" s="4" t="s">
        <v>1632</v>
      </c>
      <c r="F141" s="4" t="s">
        <v>1326</v>
      </c>
      <c r="G141" s="4" t="s">
        <v>53</v>
      </c>
      <c r="H141" s="4" t="s">
        <v>1560</v>
      </c>
      <c r="I141" s="4" t="s">
        <v>67</v>
      </c>
      <c r="J141" s="4" t="s">
        <v>1365</v>
      </c>
      <c r="K141" s="4" t="s">
        <v>56</v>
      </c>
      <c r="L141" s="4" t="s">
        <v>107</v>
      </c>
      <c r="M141" s="4" t="s">
        <v>1468</v>
      </c>
      <c r="N141" s="4">
        <v>1</v>
      </c>
      <c r="O141" s="4" t="s">
        <v>1327</v>
      </c>
      <c r="P141" s="4">
        <v>1</v>
      </c>
      <c r="Q141" s="4">
        <v>0</v>
      </c>
      <c r="R141" s="4" t="s">
        <v>1325</v>
      </c>
      <c r="S141" s="4" t="s">
        <v>63</v>
      </c>
      <c r="T141" s="4" t="s">
        <v>63</v>
      </c>
      <c r="U141" s="4">
        <v>4</v>
      </c>
      <c r="V141" s="4" t="s">
        <v>1328</v>
      </c>
      <c r="W141" s="4">
        <v>4</v>
      </c>
      <c r="X141" s="4">
        <v>0</v>
      </c>
      <c r="Y141" s="4">
        <v>0</v>
      </c>
      <c r="Z141" s="4">
        <v>0</v>
      </c>
      <c r="AA141" s="4">
        <v>0</v>
      </c>
      <c r="AB141" s="4">
        <v>0</v>
      </c>
      <c r="AC141" s="4" t="s">
        <v>1329</v>
      </c>
      <c r="AD141" s="4" t="s">
        <v>874</v>
      </c>
      <c r="AE141" s="4" t="s">
        <v>75</v>
      </c>
      <c r="AF141" s="4" t="s">
        <v>75</v>
      </c>
      <c r="AG141" s="4" t="s">
        <v>238</v>
      </c>
      <c r="AH141" s="4" t="s">
        <v>238</v>
      </c>
      <c r="AI141" s="4" t="s">
        <v>1330</v>
      </c>
      <c r="AJ141" s="4" t="s">
        <v>66</v>
      </c>
      <c r="AK141" s="4" t="s">
        <v>1331</v>
      </c>
      <c r="AL141" s="4" t="s">
        <v>1332</v>
      </c>
      <c r="AM141" s="2" t="s">
        <v>1355</v>
      </c>
      <c r="AN141" s="4"/>
      <c r="AO141" s="4"/>
      <c r="AP141" s="4"/>
      <c r="AQ141" s="4"/>
      <c r="AR141" s="4"/>
      <c r="AS141" s="4"/>
      <c r="AT141" s="4"/>
      <c r="AU141" s="4"/>
      <c r="AV141" s="4"/>
      <c r="AW141" s="4"/>
      <c r="AX141" s="4"/>
      <c r="AY141" s="4"/>
      <c r="AZ141" s="4"/>
      <c r="BA141" s="4"/>
      <c r="BB141" s="4"/>
      <c r="BC141" s="4"/>
      <c r="BD141" s="4"/>
      <c r="BE141" s="4"/>
      <c r="BF141" s="4"/>
      <c r="BG141" s="4"/>
      <c r="BH141" s="4"/>
      <c r="BI141" s="4"/>
      <c r="BJ141" s="4"/>
      <c r="BK141" s="4"/>
      <c r="BL141" s="4"/>
      <c r="BM141" s="4"/>
      <c r="BN141" s="4"/>
      <c r="BO141" s="4"/>
      <c r="BP141" s="4"/>
      <c r="BQ141" s="4"/>
      <c r="BR141" s="4"/>
      <c r="BS141" s="4"/>
      <c r="BT141" s="4"/>
      <c r="BU141" s="4"/>
      <c r="BV141" s="4"/>
      <c r="BW141" s="4"/>
      <c r="BX141" s="4"/>
      <c r="BY141" s="4"/>
      <c r="BZ141" s="4"/>
      <c r="CA141" s="4"/>
      <c r="CB141" s="4"/>
      <c r="CC141" s="4"/>
      <c r="CD141" s="4"/>
      <c r="CE141" s="4"/>
      <c r="CF141" s="4"/>
      <c r="CG141" s="4"/>
      <c r="CH141" s="4"/>
      <c r="CI141" s="4"/>
      <c r="CJ141" s="4"/>
      <c r="CK141" s="4"/>
      <c r="CL141" s="4"/>
      <c r="CM141" s="4"/>
      <c r="CN141" s="4"/>
      <c r="CO141" s="4"/>
      <c r="CP141" s="4"/>
      <c r="CQ141" s="4"/>
      <c r="CR141" s="4"/>
      <c r="CS141" s="4"/>
      <c r="CT141" s="4"/>
      <c r="CU141" s="4"/>
      <c r="CV141" s="4"/>
      <c r="CW141" s="4"/>
      <c r="CX141" s="4"/>
      <c r="CY141" s="4"/>
      <c r="CZ141" s="4"/>
      <c r="DA141" s="4"/>
      <c r="DB141" s="4"/>
      <c r="DC141" s="4"/>
      <c r="DD141" s="4"/>
      <c r="DE141" s="4"/>
      <c r="DF141" s="4"/>
      <c r="DG141" s="4"/>
      <c r="DH141" s="4"/>
      <c r="DI141" s="4"/>
      <c r="DJ141" s="4"/>
      <c r="DK141" s="4"/>
      <c r="DL141" s="4"/>
      <c r="DM141" s="4"/>
      <c r="DN141" s="4"/>
      <c r="DO141" s="4"/>
      <c r="DP141" s="4"/>
      <c r="DQ141" s="4"/>
      <c r="DR141" s="4"/>
      <c r="DS141" s="4"/>
      <c r="DT141" s="4"/>
      <c r="DU141" s="4"/>
      <c r="DV141" s="4"/>
      <c r="DW141" s="4"/>
      <c r="DX141" s="4"/>
    </row>
    <row r="142" spans="1:128" x14ac:dyDescent="0.3">
      <c r="A142" s="4">
        <v>139</v>
      </c>
      <c r="B142" s="4" t="s">
        <v>1559</v>
      </c>
      <c r="C142" s="5">
        <v>42677</v>
      </c>
      <c r="D142" s="4" t="s">
        <v>58</v>
      </c>
      <c r="E142" s="4" t="s">
        <v>1626</v>
      </c>
      <c r="F142" s="4" t="s">
        <v>238</v>
      </c>
      <c r="G142" s="4" t="s">
        <v>53</v>
      </c>
      <c r="H142" s="4" t="s">
        <v>1487</v>
      </c>
      <c r="I142" s="4" t="s">
        <v>67</v>
      </c>
      <c r="J142" s="4" t="s">
        <v>1561</v>
      </c>
      <c r="K142" s="4" t="s">
        <v>56</v>
      </c>
      <c r="L142" s="4" t="s">
        <v>107</v>
      </c>
      <c r="M142" s="4" t="s">
        <v>1468</v>
      </c>
      <c r="N142" s="4">
        <v>1</v>
      </c>
      <c r="O142" s="4" t="s">
        <v>1454</v>
      </c>
      <c r="P142" s="4">
        <v>1</v>
      </c>
      <c r="Q142" s="4">
        <v>0</v>
      </c>
      <c r="R142" s="4" t="s">
        <v>58</v>
      </c>
      <c r="S142" s="4" t="s">
        <v>1563</v>
      </c>
      <c r="T142" s="4" t="s">
        <v>1476</v>
      </c>
      <c r="U142" s="4">
        <v>3</v>
      </c>
      <c r="V142" s="4" t="s">
        <v>238</v>
      </c>
      <c r="W142" s="4">
        <v>0</v>
      </c>
      <c r="X142" s="4">
        <v>3</v>
      </c>
      <c r="Y142" s="4">
        <v>0</v>
      </c>
      <c r="Z142" s="4">
        <v>0</v>
      </c>
      <c r="AA142" s="4">
        <v>0</v>
      </c>
      <c r="AB142" s="4">
        <v>0</v>
      </c>
      <c r="AC142" s="4" t="s">
        <v>1454</v>
      </c>
      <c r="AD142" s="4" t="s">
        <v>1508</v>
      </c>
      <c r="AE142" s="4" t="s">
        <v>1471</v>
      </c>
      <c r="AF142" s="4" t="s">
        <v>1471</v>
      </c>
      <c r="AG142" s="4" t="s">
        <v>1544</v>
      </c>
      <c r="AH142" s="4" t="s">
        <v>1544</v>
      </c>
      <c r="AI142" s="4" t="s">
        <v>238</v>
      </c>
      <c r="AJ142" s="4" t="s">
        <v>66</v>
      </c>
      <c r="AK142" s="4" t="s">
        <v>1455</v>
      </c>
      <c r="AL142" s="4" t="s">
        <v>1456</v>
      </c>
      <c r="AM142" s="4"/>
      <c r="AN142" s="4"/>
      <c r="AO142" s="4"/>
      <c r="AP142" s="4"/>
      <c r="AQ142" s="4"/>
      <c r="AR142" s="4"/>
      <c r="AS142" s="4"/>
      <c r="AT142" s="4"/>
      <c r="AU142" s="4"/>
      <c r="AV142" s="4"/>
      <c r="AW142" s="4"/>
      <c r="AX142" s="4"/>
      <c r="AY142" s="4"/>
      <c r="AZ142" s="4"/>
      <c r="BA142" s="4"/>
      <c r="BB142" s="4"/>
      <c r="BC142" s="4"/>
      <c r="BD142" s="4"/>
      <c r="BE142" s="4"/>
      <c r="BF142" s="4"/>
      <c r="BG142" s="4"/>
      <c r="BH142" s="4"/>
      <c r="BI142" s="4"/>
      <c r="BJ142" s="4"/>
      <c r="BK142" s="4"/>
      <c r="BL142" s="4"/>
      <c r="BM142" s="4"/>
      <c r="BN142" s="4"/>
      <c r="BO142" s="4"/>
      <c r="BP142" s="4"/>
      <c r="BQ142" s="4"/>
      <c r="BR142" s="4"/>
      <c r="BS142" s="4"/>
      <c r="BT142" s="4"/>
      <c r="BU142" s="4"/>
      <c r="BV142" s="4"/>
      <c r="BW142" s="4"/>
      <c r="BX142" s="4"/>
      <c r="BY142" s="4"/>
      <c r="BZ142" s="4"/>
      <c r="CA142" s="4"/>
      <c r="CB142" s="4"/>
      <c r="CC142" s="4"/>
      <c r="CD142" s="4"/>
      <c r="CE142" s="4"/>
      <c r="CF142" s="4"/>
      <c r="CG142" s="4"/>
      <c r="CH142" s="4"/>
      <c r="CI142" s="4"/>
      <c r="CJ142" s="4"/>
      <c r="CK142" s="4"/>
      <c r="CL142" s="4"/>
      <c r="CM142" s="4"/>
      <c r="CN142" s="4"/>
      <c r="CO142" s="4"/>
      <c r="CP142" s="4"/>
      <c r="CQ142" s="4"/>
      <c r="CR142" s="4"/>
      <c r="CS142" s="4"/>
      <c r="CT142" s="4"/>
      <c r="CU142" s="4"/>
      <c r="CV142" s="4"/>
      <c r="CW142" s="4"/>
      <c r="CX142" s="4"/>
      <c r="CY142" s="4"/>
      <c r="CZ142" s="4"/>
      <c r="DA142" s="4"/>
      <c r="DB142" s="4"/>
      <c r="DC142" s="4"/>
      <c r="DD142" s="4"/>
      <c r="DE142" s="4"/>
      <c r="DF142" s="4"/>
      <c r="DG142" s="4"/>
      <c r="DH142" s="4"/>
      <c r="DI142" s="4"/>
      <c r="DJ142" s="4"/>
      <c r="DK142" s="4"/>
      <c r="DL142" s="4"/>
      <c r="DM142" s="4"/>
      <c r="DN142" s="4"/>
      <c r="DO142" s="4"/>
      <c r="DP142" s="4"/>
      <c r="DQ142" s="4"/>
      <c r="DR142" s="4"/>
      <c r="DS142" s="4"/>
      <c r="DT142" s="4"/>
      <c r="DU142" s="4"/>
      <c r="DV142" s="4"/>
      <c r="DW142" s="4"/>
      <c r="DX142" s="4"/>
    </row>
    <row r="143" spans="1:128" x14ac:dyDescent="0.3">
      <c r="A143" s="4">
        <v>140</v>
      </c>
      <c r="B143" s="4" t="s">
        <v>1559</v>
      </c>
      <c r="C143" s="5">
        <v>42682</v>
      </c>
      <c r="D143" s="4" t="s">
        <v>589</v>
      </c>
      <c r="E143" s="4" t="s">
        <v>1626</v>
      </c>
      <c r="F143" s="4" t="s">
        <v>1333</v>
      </c>
      <c r="G143" s="4" t="s">
        <v>53</v>
      </c>
      <c r="H143" s="4" t="s">
        <v>1560</v>
      </c>
      <c r="I143" s="4" t="s">
        <v>67</v>
      </c>
      <c r="J143" s="4" t="s">
        <v>1365</v>
      </c>
      <c r="K143" s="4" t="s">
        <v>56</v>
      </c>
      <c r="L143" s="4" t="s">
        <v>107</v>
      </c>
      <c r="M143" s="4" t="s">
        <v>1468</v>
      </c>
      <c r="N143" s="4">
        <v>1</v>
      </c>
      <c r="O143" s="4" t="s">
        <v>1545</v>
      </c>
      <c r="P143" s="4">
        <v>1</v>
      </c>
      <c r="Q143" s="4">
        <v>0</v>
      </c>
      <c r="R143" s="4" t="s">
        <v>1333</v>
      </c>
      <c r="S143" s="4" t="s">
        <v>393</v>
      </c>
      <c r="T143" s="4" t="s">
        <v>92</v>
      </c>
      <c r="U143" s="4">
        <v>1</v>
      </c>
      <c r="V143" s="4" t="s">
        <v>1546</v>
      </c>
      <c r="W143" s="4">
        <v>0</v>
      </c>
      <c r="X143" s="4">
        <v>1</v>
      </c>
      <c r="Y143" s="4">
        <v>0</v>
      </c>
      <c r="Z143" s="4">
        <v>0</v>
      </c>
      <c r="AA143" s="4">
        <v>0</v>
      </c>
      <c r="AB143" s="4">
        <v>0</v>
      </c>
      <c r="AC143" s="4" t="s">
        <v>238</v>
      </c>
      <c r="AD143" s="4" t="s">
        <v>874</v>
      </c>
      <c r="AE143" s="4" t="s">
        <v>217</v>
      </c>
      <c r="AF143" s="4" t="s">
        <v>217</v>
      </c>
      <c r="AG143" s="4" t="s">
        <v>217</v>
      </c>
      <c r="AH143" s="4" t="s">
        <v>217</v>
      </c>
      <c r="AI143" s="4" t="s">
        <v>238</v>
      </c>
      <c r="AJ143" s="4" t="s">
        <v>66</v>
      </c>
      <c r="AK143" s="4" t="s">
        <v>1334</v>
      </c>
      <c r="AL143" s="2" t="s">
        <v>1335</v>
      </c>
      <c r="AM143" s="4"/>
      <c r="AN143" s="4"/>
      <c r="AO143" s="4"/>
      <c r="AP143" s="4"/>
      <c r="AQ143" s="4"/>
      <c r="AR143" s="4"/>
      <c r="AS143" s="4"/>
      <c r="AT143" s="4"/>
      <c r="AU143" s="4"/>
      <c r="AV143" s="4"/>
      <c r="AW143" s="4"/>
      <c r="AX143" s="4"/>
      <c r="AY143" s="4"/>
      <c r="AZ143" s="4"/>
      <c r="BA143" s="4"/>
      <c r="BB143" s="4"/>
      <c r="BC143" s="4"/>
      <c r="BD143" s="4"/>
      <c r="BE143" s="4"/>
      <c r="BF143" s="4"/>
      <c r="BG143" s="4"/>
      <c r="BH143" s="4"/>
      <c r="BI143" s="4"/>
      <c r="BJ143" s="4"/>
      <c r="BK143" s="4"/>
      <c r="BL143" s="4"/>
      <c r="BM143" s="4"/>
      <c r="BN143" s="4"/>
      <c r="BO143" s="4"/>
      <c r="BP143" s="4"/>
      <c r="BQ143" s="4"/>
      <c r="BR143" s="4"/>
      <c r="BS143" s="4"/>
      <c r="BT143" s="4"/>
      <c r="BU143" s="4"/>
      <c r="BV143" s="4"/>
      <c r="BW143" s="4"/>
      <c r="BX143" s="4"/>
      <c r="BY143" s="4"/>
      <c r="BZ143" s="4"/>
      <c r="CA143" s="4"/>
      <c r="CB143" s="4"/>
      <c r="CC143" s="4"/>
      <c r="CD143" s="4"/>
      <c r="CE143" s="4"/>
      <c r="CF143" s="4"/>
      <c r="CG143" s="4"/>
      <c r="CH143" s="4"/>
      <c r="CI143" s="4"/>
      <c r="CJ143" s="4"/>
      <c r="CK143" s="4"/>
      <c r="CL143" s="4"/>
      <c r="CM143" s="4"/>
      <c r="CN143" s="4"/>
      <c r="CO143" s="4"/>
      <c r="CP143" s="4"/>
      <c r="CQ143" s="4"/>
      <c r="CR143" s="4"/>
      <c r="CS143" s="4"/>
      <c r="CT143" s="4"/>
      <c r="CU143" s="4"/>
      <c r="CV143" s="4"/>
      <c r="CW143" s="4"/>
      <c r="CX143" s="4"/>
      <c r="CY143" s="4"/>
      <c r="CZ143" s="4"/>
      <c r="DA143" s="4"/>
      <c r="DB143" s="4"/>
      <c r="DC143" s="4"/>
      <c r="DD143" s="4"/>
      <c r="DE143" s="4"/>
      <c r="DF143" s="4"/>
      <c r="DG143" s="4"/>
      <c r="DH143" s="4"/>
      <c r="DI143" s="4"/>
      <c r="DJ143" s="4"/>
      <c r="DK143" s="4"/>
      <c r="DL143" s="4"/>
      <c r="DM143" s="4"/>
      <c r="DN143" s="4"/>
      <c r="DO143" s="4"/>
      <c r="DP143" s="4"/>
      <c r="DQ143" s="4"/>
      <c r="DR143" s="4"/>
      <c r="DS143" s="4"/>
      <c r="DT143" s="4"/>
      <c r="DU143" s="4"/>
      <c r="DV143" s="4"/>
      <c r="DW143" s="4"/>
      <c r="DX143" s="4"/>
    </row>
    <row r="144" spans="1:128" x14ac:dyDescent="0.3">
      <c r="A144" s="4">
        <v>141</v>
      </c>
      <c r="B144" s="4" t="s">
        <v>1559</v>
      </c>
      <c r="C144" s="5">
        <v>42682</v>
      </c>
      <c r="D144" s="4" t="s">
        <v>55</v>
      </c>
      <c r="E144" s="4" t="s">
        <v>1636</v>
      </c>
      <c r="F144" s="4" t="s">
        <v>238</v>
      </c>
      <c r="G144" s="4" t="s">
        <v>53</v>
      </c>
      <c r="H144" s="4" t="s">
        <v>1560</v>
      </c>
      <c r="I144" s="4" t="s">
        <v>67</v>
      </c>
      <c r="J144" s="4" t="s">
        <v>1365</v>
      </c>
      <c r="K144" s="4" t="s">
        <v>56</v>
      </c>
      <c r="L144" s="4" t="s">
        <v>107</v>
      </c>
      <c r="M144" s="4" t="s">
        <v>1468</v>
      </c>
      <c r="N144" s="4">
        <v>1</v>
      </c>
      <c r="O144" s="4" t="s">
        <v>1302</v>
      </c>
      <c r="P144" s="4">
        <v>1</v>
      </c>
      <c r="Q144" s="4">
        <v>0</v>
      </c>
      <c r="R144" s="4" t="s">
        <v>55</v>
      </c>
      <c r="S144" s="4" t="s">
        <v>63</v>
      </c>
      <c r="T144" s="4" t="s">
        <v>63</v>
      </c>
      <c r="U144" s="4">
        <v>3</v>
      </c>
      <c r="V144" s="4" t="s">
        <v>238</v>
      </c>
      <c r="W144" s="4">
        <v>0</v>
      </c>
      <c r="X144" s="4">
        <v>3</v>
      </c>
      <c r="Y144" s="4">
        <v>0</v>
      </c>
      <c r="Z144" s="4">
        <v>0</v>
      </c>
      <c r="AA144" s="4">
        <v>0</v>
      </c>
      <c r="AB144" s="4">
        <v>0</v>
      </c>
      <c r="AC144" s="4" t="s">
        <v>1303</v>
      </c>
      <c r="AD144" s="4" t="s">
        <v>874</v>
      </c>
      <c r="AE144" s="4" t="s">
        <v>238</v>
      </c>
      <c r="AF144" s="4" t="s">
        <v>238</v>
      </c>
      <c r="AG144" s="4" t="s">
        <v>238</v>
      </c>
      <c r="AH144" s="4" t="s">
        <v>238</v>
      </c>
      <c r="AI144" s="4" t="s">
        <v>238</v>
      </c>
      <c r="AJ144" s="4" t="s">
        <v>65</v>
      </c>
      <c r="AK144" s="4" t="s">
        <v>1304</v>
      </c>
      <c r="AL144" s="2" t="s">
        <v>1247</v>
      </c>
      <c r="AM144" s="2" t="s">
        <v>1246</v>
      </c>
      <c r="AN144" s="4"/>
      <c r="AO144" s="4"/>
      <c r="AP144" s="4"/>
      <c r="AQ144" s="4"/>
      <c r="AR144" s="4"/>
      <c r="AS144" s="4"/>
      <c r="AT144" s="4"/>
      <c r="AU144" s="4"/>
      <c r="AV144" s="4"/>
      <c r="AW144" s="4"/>
      <c r="AX144" s="4"/>
      <c r="AY144" s="4"/>
      <c r="AZ144" s="4"/>
      <c r="BA144" s="4"/>
      <c r="BB144" s="4"/>
      <c r="BC144" s="4"/>
      <c r="BD144" s="4"/>
      <c r="BE144" s="4"/>
      <c r="BF144" s="4"/>
      <c r="BG144" s="4"/>
      <c r="BH144" s="4"/>
      <c r="BI144" s="4"/>
      <c r="BJ144" s="4"/>
      <c r="BK144" s="4"/>
      <c r="BL144" s="4"/>
      <c r="BM144" s="4"/>
      <c r="BN144" s="4"/>
      <c r="BO144" s="4"/>
      <c r="BP144" s="4"/>
      <c r="BQ144" s="4"/>
      <c r="BR144" s="4"/>
      <c r="BS144" s="4"/>
      <c r="BT144" s="4"/>
      <c r="BU144" s="4"/>
      <c r="BV144" s="4"/>
      <c r="BW144" s="4"/>
      <c r="BX144" s="4"/>
      <c r="BY144" s="4"/>
      <c r="BZ144" s="4"/>
      <c r="CA144" s="4"/>
      <c r="CB144" s="4"/>
      <c r="CC144" s="4"/>
      <c r="CD144" s="4"/>
      <c r="CE144" s="4"/>
      <c r="CF144" s="4"/>
      <c r="CG144" s="4"/>
      <c r="CH144" s="4"/>
      <c r="CI144" s="4"/>
      <c r="CJ144" s="4"/>
      <c r="CK144" s="4"/>
      <c r="CL144" s="4"/>
      <c r="CM144" s="4"/>
      <c r="CN144" s="4"/>
      <c r="CO144" s="4"/>
      <c r="CP144" s="4"/>
      <c r="CQ144" s="4"/>
      <c r="CR144" s="4"/>
      <c r="CS144" s="4"/>
      <c r="CT144" s="4"/>
      <c r="CU144" s="4"/>
      <c r="CV144" s="4"/>
      <c r="CW144" s="4"/>
      <c r="CX144" s="4"/>
      <c r="CY144" s="4"/>
      <c r="CZ144" s="4"/>
      <c r="DA144" s="4"/>
      <c r="DB144" s="4"/>
      <c r="DC144" s="4"/>
      <c r="DD144" s="4"/>
      <c r="DE144" s="4"/>
      <c r="DF144" s="4"/>
      <c r="DG144" s="4"/>
      <c r="DH144" s="4"/>
      <c r="DI144" s="4"/>
      <c r="DJ144" s="4"/>
      <c r="DK144" s="4"/>
      <c r="DL144" s="4"/>
      <c r="DM144" s="4"/>
      <c r="DN144" s="4"/>
      <c r="DO144" s="4"/>
      <c r="DP144" s="4"/>
      <c r="DQ144" s="4"/>
      <c r="DR144" s="4"/>
      <c r="DS144" s="4"/>
      <c r="DT144" s="4"/>
      <c r="DU144" s="4"/>
      <c r="DV144" s="4"/>
      <c r="DW144" s="4"/>
      <c r="DX144" s="4"/>
    </row>
    <row r="145" spans="1:128" x14ac:dyDescent="0.3">
      <c r="A145" s="4">
        <v>142</v>
      </c>
      <c r="B145" s="4" t="s">
        <v>1559</v>
      </c>
      <c r="C145" s="5">
        <v>42686</v>
      </c>
      <c r="D145" s="4" t="s">
        <v>131</v>
      </c>
      <c r="E145" s="4" t="s">
        <v>1636</v>
      </c>
      <c r="F145" s="4" t="s">
        <v>751</v>
      </c>
      <c r="G145" s="4" t="s">
        <v>53</v>
      </c>
      <c r="H145" s="4" t="s">
        <v>1560</v>
      </c>
      <c r="I145" s="4" t="s">
        <v>67</v>
      </c>
      <c r="J145" s="4" t="s">
        <v>1365</v>
      </c>
      <c r="K145" s="4" t="s">
        <v>122</v>
      </c>
      <c r="L145" s="4" t="s">
        <v>107</v>
      </c>
      <c r="M145" s="4" t="s">
        <v>1468</v>
      </c>
      <c r="N145" s="4">
        <v>1</v>
      </c>
      <c r="O145" s="4" t="s">
        <v>731</v>
      </c>
      <c r="P145" s="4">
        <v>1</v>
      </c>
      <c r="Q145" s="4">
        <v>0</v>
      </c>
      <c r="R145" s="4" t="s">
        <v>55</v>
      </c>
      <c r="S145" s="4" t="s">
        <v>1482</v>
      </c>
      <c r="T145" s="4" t="s">
        <v>786</v>
      </c>
      <c r="U145" s="4">
        <v>3</v>
      </c>
      <c r="V145" s="4" t="s">
        <v>1547</v>
      </c>
      <c r="W145" s="4">
        <v>3</v>
      </c>
      <c r="X145" s="4">
        <v>0</v>
      </c>
      <c r="Y145" s="4">
        <v>0</v>
      </c>
      <c r="Z145" s="4">
        <v>0</v>
      </c>
      <c r="AA145" s="4">
        <v>0</v>
      </c>
      <c r="AB145" s="4">
        <v>0</v>
      </c>
      <c r="AC145" s="4" t="s">
        <v>238</v>
      </c>
      <c r="AD145" s="4" t="s">
        <v>874</v>
      </c>
      <c r="AE145" s="4" t="s">
        <v>238</v>
      </c>
      <c r="AF145" s="4" t="s">
        <v>238</v>
      </c>
      <c r="AG145" s="4" t="s">
        <v>238</v>
      </c>
      <c r="AH145" s="4" t="s">
        <v>238</v>
      </c>
      <c r="AI145" s="4" t="s">
        <v>238</v>
      </c>
      <c r="AJ145" s="4" t="s">
        <v>65</v>
      </c>
      <c r="AK145" s="4" t="s">
        <v>733</v>
      </c>
      <c r="AL145" s="2" t="s">
        <v>732</v>
      </c>
      <c r="AM145" s="2" t="s">
        <v>1047</v>
      </c>
      <c r="AN145" s="2" t="s">
        <v>732</v>
      </c>
      <c r="AO145" s="4"/>
      <c r="AP145" s="4"/>
      <c r="AQ145" s="4"/>
      <c r="AR145" s="4"/>
      <c r="AS145" s="4"/>
      <c r="AT145" s="4"/>
      <c r="AU145" s="4"/>
      <c r="AV145" s="4"/>
      <c r="AW145" s="4"/>
      <c r="AX145" s="4"/>
      <c r="AY145" s="4"/>
      <c r="AZ145" s="4"/>
      <c r="BA145" s="4"/>
      <c r="BB145" s="4"/>
      <c r="BC145" s="4"/>
      <c r="BD145" s="4"/>
      <c r="BE145" s="4"/>
      <c r="BF145" s="4"/>
      <c r="BG145" s="4"/>
      <c r="BH145" s="4"/>
      <c r="BI145" s="4"/>
      <c r="BJ145" s="4"/>
      <c r="BK145" s="4"/>
      <c r="BL145" s="4"/>
      <c r="BM145" s="4"/>
      <c r="BN145" s="4"/>
      <c r="BO145" s="4"/>
      <c r="BP145" s="4"/>
      <c r="BQ145" s="4"/>
      <c r="BR145" s="4"/>
      <c r="BS145" s="4"/>
      <c r="BT145" s="4"/>
      <c r="BU145" s="4"/>
      <c r="BV145" s="4"/>
      <c r="BW145" s="4"/>
      <c r="BX145" s="4"/>
      <c r="BY145" s="4"/>
      <c r="BZ145" s="4"/>
      <c r="CA145" s="4"/>
      <c r="CB145" s="4"/>
      <c r="CC145" s="4"/>
      <c r="CD145" s="4"/>
      <c r="CE145" s="4"/>
      <c r="CF145" s="4"/>
      <c r="CG145" s="4"/>
      <c r="CH145" s="4"/>
      <c r="CI145" s="4"/>
      <c r="CJ145" s="4"/>
      <c r="CK145" s="4"/>
      <c r="CL145" s="4"/>
      <c r="CM145" s="4"/>
      <c r="CN145" s="4"/>
      <c r="CO145" s="4"/>
      <c r="CP145" s="4"/>
      <c r="CQ145" s="4"/>
      <c r="CR145" s="4"/>
      <c r="CS145" s="4"/>
      <c r="CT145" s="4"/>
      <c r="CU145" s="4"/>
      <c r="CV145" s="4"/>
      <c r="CW145" s="4"/>
      <c r="CX145" s="4"/>
      <c r="CY145" s="4"/>
      <c r="CZ145" s="4"/>
      <c r="DA145" s="4"/>
      <c r="DB145" s="4"/>
      <c r="DC145" s="4"/>
      <c r="DD145" s="4"/>
      <c r="DE145" s="4"/>
      <c r="DF145" s="4"/>
      <c r="DG145" s="4"/>
      <c r="DH145" s="4"/>
      <c r="DI145" s="4"/>
      <c r="DJ145" s="4"/>
      <c r="DK145" s="4"/>
      <c r="DL145" s="4"/>
      <c r="DM145" s="4"/>
      <c r="DN145" s="4"/>
      <c r="DO145" s="4"/>
      <c r="DP145" s="4"/>
      <c r="DQ145" s="4"/>
      <c r="DR145" s="4"/>
      <c r="DS145" s="4"/>
      <c r="DT145" s="4"/>
      <c r="DU145" s="4"/>
      <c r="DV145" s="4"/>
      <c r="DW145" s="4"/>
      <c r="DX145" s="4"/>
    </row>
    <row r="146" spans="1:128" x14ac:dyDescent="0.3">
      <c r="A146" s="4">
        <v>143</v>
      </c>
      <c r="B146" s="4" t="s">
        <v>1559</v>
      </c>
      <c r="C146" s="5">
        <v>42686</v>
      </c>
      <c r="D146" s="4" t="s">
        <v>131</v>
      </c>
      <c r="E146" s="4" t="s">
        <v>1636</v>
      </c>
      <c r="F146" s="4" t="s">
        <v>1049</v>
      </c>
      <c r="G146" s="4" t="s">
        <v>53</v>
      </c>
      <c r="H146" s="4" t="s">
        <v>1560</v>
      </c>
      <c r="I146" s="4" t="s">
        <v>67</v>
      </c>
      <c r="J146" s="4" t="s">
        <v>1365</v>
      </c>
      <c r="K146" s="4" t="s">
        <v>56</v>
      </c>
      <c r="L146" s="4" t="s">
        <v>107</v>
      </c>
      <c r="M146" s="4" t="s">
        <v>1468</v>
      </c>
      <c r="N146" s="4">
        <v>1</v>
      </c>
      <c r="O146" s="4" t="s">
        <v>1053</v>
      </c>
      <c r="P146" s="4">
        <v>1</v>
      </c>
      <c r="Q146" s="4">
        <v>0</v>
      </c>
      <c r="R146" s="4" t="s">
        <v>1049</v>
      </c>
      <c r="S146" s="4" t="s">
        <v>1050</v>
      </c>
      <c r="T146" s="4" t="s">
        <v>1050</v>
      </c>
      <c r="U146" s="4">
        <v>3</v>
      </c>
      <c r="V146" s="4" t="s">
        <v>1054</v>
      </c>
      <c r="W146" s="4">
        <v>2</v>
      </c>
      <c r="X146" s="4">
        <v>1</v>
      </c>
      <c r="Y146" s="4">
        <v>0</v>
      </c>
      <c r="Z146" s="4">
        <v>0</v>
      </c>
      <c r="AA146" s="4">
        <v>0</v>
      </c>
      <c r="AB146" s="4">
        <v>0</v>
      </c>
      <c r="AC146" s="4" t="s">
        <v>1055</v>
      </c>
      <c r="AD146" s="4" t="s">
        <v>79</v>
      </c>
      <c r="AE146" s="4" t="s">
        <v>238</v>
      </c>
      <c r="AF146" s="4" t="s">
        <v>238</v>
      </c>
      <c r="AG146" s="4" t="s">
        <v>238</v>
      </c>
      <c r="AH146" s="4" t="s">
        <v>238</v>
      </c>
      <c r="AI146" s="4" t="s">
        <v>238</v>
      </c>
      <c r="AJ146" s="4" t="s">
        <v>65</v>
      </c>
      <c r="AK146" s="4" t="s">
        <v>1051</v>
      </c>
      <c r="AL146" s="2" t="s">
        <v>1052</v>
      </c>
      <c r="AM146" s="2" t="s">
        <v>1056</v>
      </c>
      <c r="AN146" s="2" t="s">
        <v>1057</v>
      </c>
      <c r="AO146" s="4" t="s">
        <v>1058</v>
      </c>
      <c r="AP146" s="2" t="s">
        <v>1059</v>
      </c>
      <c r="AQ146" s="2" t="s">
        <v>1060</v>
      </c>
      <c r="AR146" s="2" t="s">
        <v>1061</v>
      </c>
      <c r="AS146" s="2" t="s">
        <v>1062</v>
      </c>
      <c r="AT146" s="4" t="s">
        <v>1063</v>
      </c>
      <c r="AU146" s="2" t="s">
        <v>1064</v>
      </c>
      <c r="AV146" s="2" t="s">
        <v>1065</v>
      </c>
      <c r="AW146" s="2" t="s">
        <v>1066</v>
      </c>
      <c r="AX146" s="2" t="s">
        <v>1067</v>
      </c>
      <c r="AY146" s="2" t="s">
        <v>1062</v>
      </c>
      <c r="AZ146" s="4"/>
      <c r="BA146" s="4"/>
      <c r="BB146" s="4"/>
      <c r="BC146" s="4"/>
      <c r="BD146" s="4"/>
      <c r="BE146" s="4"/>
      <c r="BF146" s="4"/>
      <c r="BG146" s="4"/>
      <c r="BH146" s="4"/>
      <c r="BI146" s="4"/>
      <c r="BJ146" s="4"/>
      <c r="BK146" s="4"/>
      <c r="BL146" s="4"/>
      <c r="BM146" s="4"/>
      <c r="BN146" s="4"/>
      <c r="BO146" s="4"/>
      <c r="BP146" s="4"/>
      <c r="BQ146" s="4"/>
      <c r="BR146" s="4"/>
      <c r="BS146" s="4"/>
      <c r="BT146" s="4"/>
      <c r="BU146" s="4"/>
      <c r="BV146" s="4"/>
      <c r="BW146" s="4"/>
      <c r="BX146" s="4"/>
      <c r="BY146" s="4"/>
      <c r="BZ146" s="4"/>
      <c r="CA146" s="4"/>
      <c r="CB146" s="4"/>
      <c r="CC146" s="4"/>
      <c r="CD146" s="4"/>
      <c r="CE146" s="4"/>
      <c r="CF146" s="4"/>
      <c r="CG146" s="4"/>
      <c r="CH146" s="4"/>
      <c r="CI146" s="4"/>
      <c r="CJ146" s="4"/>
      <c r="CK146" s="4"/>
      <c r="CL146" s="4"/>
      <c r="CM146" s="4"/>
      <c r="CN146" s="4"/>
      <c r="CO146" s="4"/>
      <c r="CP146" s="4"/>
      <c r="CQ146" s="4"/>
      <c r="CR146" s="4"/>
      <c r="CS146" s="4"/>
      <c r="CT146" s="4"/>
      <c r="CU146" s="4"/>
      <c r="CV146" s="4"/>
      <c r="CW146" s="4"/>
      <c r="CX146" s="4"/>
      <c r="CY146" s="4"/>
      <c r="CZ146" s="4"/>
      <c r="DA146" s="4"/>
      <c r="DB146" s="4"/>
      <c r="DC146" s="4"/>
      <c r="DD146" s="4"/>
      <c r="DE146" s="4"/>
      <c r="DF146" s="4"/>
      <c r="DG146" s="4"/>
      <c r="DH146" s="4"/>
      <c r="DI146" s="4"/>
      <c r="DJ146" s="4"/>
      <c r="DK146" s="4"/>
      <c r="DL146" s="4"/>
      <c r="DM146" s="4"/>
      <c r="DN146" s="4"/>
      <c r="DO146" s="4"/>
      <c r="DP146" s="4"/>
      <c r="DQ146" s="4"/>
      <c r="DR146" s="4"/>
      <c r="DS146" s="4"/>
      <c r="DT146" s="4"/>
      <c r="DU146" s="4"/>
      <c r="DV146" s="4"/>
      <c r="DW146" s="4"/>
      <c r="DX146" s="4"/>
    </row>
    <row r="147" spans="1:128" x14ac:dyDescent="0.3">
      <c r="A147" s="4">
        <v>144</v>
      </c>
      <c r="B147" s="4" t="s">
        <v>1559</v>
      </c>
      <c r="C147" s="5">
        <v>42689</v>
      </c>
      <c r="D147" s="4" t="s">
        <v>322</v>
      </c>
      <c r="E147" s="4" t="s">
        <v>1628</v>
      </c>
      <c r="F147" s="4" t="s">
        <v>238</v>
      </c>
      <c r="G147" s="4" t="s">
        <v>53</v>
      </c>
      <c r="H147" s="4" t="s">
        <v>161</v>
      </c>
      <c r="I147" s="4" t="s">
        <v>67</v>
      </c>
      <c r="J147" s="4" t="s">
        <v>1561</v>
      </c>
      <c r="K147" s="4" t="s">
        <v>122</v>
      </c>
      <c r="L147" s="4" t="s">
        <v>107</v>
      </c>
      <c r="M147" s="4" t="s">
        <v>1473</v>
      </c>
      <c r="N147" s="4">
        <v>3</v>
      </c>
      <c r="O147" s="4" t="s">
        <v>238</v>
      </c>
      <c r="P147" s="4">
        <v>3</v>
      </c>
      <c r="Q147" s="4">
        <v>0</v>
      </c>
      <c r="R147" s="4" t="s">
        <v>322</v>
      </c>
      <c r="S147" s="4" t="s">
        <v>67</v>
      </c>
      <c r="T147" s="4" t="s">
        <v>67</v>
      </c>
      <c r="U147" s="4">
        <v>3</v>
      </c>
      <c r="V147" s="4" t="s">
        <v>323</v>
      </c>
      <c r="W147" s="4">
        <v>3</v>
      </c>
      <c r="X147" s="4">
        <v>0</v>
      </c>
      <c r="Y147" s="4">
        <v>0</v>
      </c>
      <c r="Z147" s="4">
        <v>0</v>
      </c>
      <c r="AA147" s="4">
        <v>0</v>
      </c>
      <c r="AB147" s="4">
        <v>0</v>
      </c>
      <c r="AC147" s="4" t="s">
        <v>324</v>
      </c>
      <c r="AD147" s="4" t="s">
        <v>79</v>
      </c>
      <c r="AE147" s="4" t="s">
        <v>238</v>
      </c>
      <c r="AF147" s="4" t="s">
        <v>238</v>
      </c>
      <c r="AG147" s="4" t="s">
        <v>238</v>
      </c>
      <c r="AH147" s="4" t="s">
        <v>238</v>
      </c>
      <c r="AI147" s="4" t="s">
        <v>238</v>
      </c>
      <c r="AJ147" s="4" t="s">
        <v>65</v>
      </c>
      <c r="AK147" s="4" t="s">
        <v>325</v>
      </c>
      <c r="AL147" s="4" t="s">
        <v>326</v>
      </c>
      <c r="AM147" s="4"/>
      <c r="AN147" s="4"/>
      <c r="AO147" s="4"/>
      <c r="AP147" s="4"/>
      <c r="AQ147" s="4"/>
      <c r="AR147" s="4"/>
      <c r="AS147" s="4"/>
      <c r="AT147" s="4"/>
      <c r="AU147" s="4"/>
      <c r="AV147" s="4"/>
      <c r="AW147" s="4"/>
      <c r="AX147" s="4"/>
      <c r="AY147" s="4"/>
      <c r="AZ147" s="4"/>
      <c r="BA147" s="4"/>
      <c r="BB147" s="4"/>
      <c r="BC147" s="4"/>
      <c r="BD147" s="4"/>
      <c r="BE147" s="4"/>
      <c r="BF147" s="4"/>
      <c r="BG147" s="4"/>
      <c r="BH147" s="4"/>
      <c r="BI147" s="4"/>
      <c r="BJ147" s="4"/>
      <c r="BK147" s="4"/>
      <c r="BL147" s="4"/>
      <c r="BM147" s="4"/>
      <c r="BN147" s="4"/>
      <c r="BO147" s="4"/>
      <c r="BP147" s="4"/>
      <c r="BQ147" s="4"/>
      <c r="BR147" s="4"/>
      <c r="BS147" s="4"/>
      <c r="BT147" s="4"/>
      <c r="BU147" s="4"/>
      <c r="BV147" s="4"/>
      <c r="BW147" s="4"/>
      <c r="BX147" s="4"/>
      <c r="BY147" s="4"/>
      <c r="BZ147" s="4"/>
      <c r="CA147" s="4"/>
      <c r="CB147" s="4"/>
      <c r="CC147" s="4"/>
      <c r="CD147" s="4"/>
      <c r="CE147" s="4"/>
      <c r="CF147" s="4"/>
      <c r="CG147" s="4"/>
      <c r="CH147" s="4"/>
      <c r="CI147" s="4"/>
      <c r="CJ147" s="4"/>
      <c r="CK147" s="4"/>
      <c r="CL147" s="4"/>
      <c r="CM147" s="4"/>
      <c r="CN147" s="4"/>
      <c r="CO147" s="4"/>
      <c r="CP147" s="4"/>
      <c r="CQ147" s="4"/>
      <c r="CR147" s="4"/>
      <c r="CS147" s="4"/>
      <c r="CT147" s="4"/>
      <c r="CU147" s="4"/>
      <c r="CV147" s="4"/>
      <c r="CW147" s="4"/>
      <c r="CX147" s="4"/>
      <c r="CY147" s="4"/>
      <c r="CZ147" s="4"/>
      <c r="DA147" s="4"/>
      <c r="DB147" s="4"/>
      <c r="DC147" s="4"/>
      <c r="DD147" s="4"/>
      <c r="DE147" s="4"/>
      <c r="DF147" s="4"/>
      <c r="DG147" s="4"/>
      <c r="DH147" s="4"/>
      <c r="DI147" s="4"/>
      <c r="DJ147" s="4"/>
      <c r="DK147" s="4"/>
      <c r="DL147" s="4"/>
      <c r="DM147" s="4"/>
      <c r="DN147" s="4"/>
      <c r="DO147" s="4"/>
      <c r="DP147" s="4"/>
      <c r="DQ147" s="4"/>
      <c r="DR147" s="4"/>
      <c r="DS147" s="4"/>
      <c r="DT147" s="4"/>
      <c r="DU147" s="4"/>
      <c r="DV147" s="4"/>
      <c r="DW147" s="4"/>
      <c r="DX147" s="4"/>
    </row>
    <row r="148" spans="1:128" x14ac:dyDescent="0.3">
      <c r="A148" s="4">
        <v>145</v>
      </c>
      <c r="B148" s="4" t="s">
        <v>1559</v>
      </c>
      <c r="C148" s="5">
        <v>42690</v>
      </c>
      <c r="D148" s="4" t="s">
        <v>112</v>
      </c>
      <c r="E148" s="4" t="s">
        <v>1628</v>
      </c>
      <c r="F148" s="4" t="s">
        <v>574</v>
      </c>
      <c r="G148" s="4" t="s">
        <v>53</v>
      </c>
      <c r="H148" s="4" t="s">
        <v>106</v>
      </c>
      <c r="I148" s="4" t="s">
        <v>67</v>
      </c>
      <c r="J148" s="4" t="s">
        <v>1365</v>
      </c>
      <c r="K148" s="4" t="s">
        <v>56</v>
      </c>
      <c r="L148" s="4" t="s">
        <v>107</v>
      </c>
      <c r="M148" s="4" t="s">
        <v>1468</v>
      </c>
      <c r="N148" s="4">
        <v>1</v>
      </c>
      <c r="O148" s="4" t="s">
        <v>327</v>
      </c>
      <c r="P148" s="4">
        <v>0</v>
      </c>
      <c r="Q148" s="4">
        <v>1</v>
      </c>
      <c r="R148" s="4" t="s">
        <v>112</v>
      </c>
      <c r="S148" s="4" t="s">
        <v>67</v>
      </c>
      <c r="T148" s="4" t="s">
        <v>67</v>
      </c>
      <c r="U148" s="4">
        <v>1</v>
      </c>
      <c r="V148" s="4" t="s">
        <v>328</v>
      </c>
      <c r="W148" s="4">
        <v>1</v>
      </c>
      <c r="X148" s="4">
        <v>0</v>
      </c>
      <c r="Y148" s="4">
        <v>0</v>
      </c>
      <c r="Z148" s="4">
        <v>0</v>
      </c>
      <c r="AA148" s="4">
        <v>0</v>
      </c>
      <c r="AB148" s="4">
        <v>0</v>
      </c>
      <c r="AC148" s="4" t="s">
        <v>329</v>
      </c>
      <c r="AD148" s="4" t="s">
        <v>79</v>
      </c>
      <c r="AE148" s="4" t="s">
        <v>330</v>
      </c>
      <c r="AF148" s="4" t="s">
        <v>330</v>
      </c>
      <c r="AG148" s="4" t="s">
        <v>238</v>
      </c>
      <c r="AH148" s="4" t="s">
        <v>238</v>
      </c>
      <c r="AI148" s="4" t="s">
        <v>238</v>
      </c>
      <c r="AJ148" s="4" t="s">
        <v>66</v>
      </c>
      <c r="AK148" s="4" t="s">
        <v>331</v>
      </c>
      <c r="AL148" s="4" t="s">
        <v>332</v>
      </c>
      <c r="AM148" s="4"/>
      <c r="AN148" s="4"/>
      <c r="AO148" s="4"/>
      <c r="AP148" s="4"/>
      <c r="AQ148" s="4"/>
      <c r="AR148" s="4"/>
      <c r="AS148" s="4"/>
      <c r="AT148" s="4"/>
      <c r="AU148" s="4"/>
      <c r="AV148" s="4"/>
      <c r="AW148" s="4"/>
      <c r="AX148" s="4"/>
      <c r="AY148" s="4"/>
      <c r="AZ148" s="4"/>
      <c r="BA148" s="4"/>
      <c r="BB148" s="4"/>
      <c r="BC148" s="4"/>
      <c r="BD148" s="4"/>
      <c r="BE148" s="4"/>
      <c r="BF148" s="4"/>
      <c r="BG148" s="4"/>
      <c r="BH148" s="4"/>
      <c r="BI148" s="4"/>
      <c r="BJ148" s="4"/>
      <c r="BK148" s="4"/>
      <c r="BL148" s="4"/>
      <c r="BM148" s="4"/>
      <c r="BN148" s="4"/>
      <c r="BO148" s="4"/>
      <c r="BP148" s="4"/>
      <c r="BQ148" s="4"/>
      <c r="BR148" s="4"/>
      <c r="BS148" s="4"/>
      <c r="BT148" s="4"/>
      <c r="BU148" s="4"/>
      <c r="BV148" s="4"/>
      <c r="BW148" s="4"/>
      <c r="BX148" s="4"/>
      <c r="BY148" s="4"/>
      <c r="BZ148" s="4"/>
      <c r="CA148" s="4"/>
      <c r="CB148" s="4"/>
      <c r="CC148" s="4"/>
      <c r="CD148" s="4"/>
      <c r="CE148" s="4"/>
      <c r="CF148" s="4"/>
      <c r="CG148" s="4"/>
      <c r="CH148" s="4"/>
      <c r="CI148" s="4"/>
      <c r="CJ148" s="4"/>
      <c r="CK148" s="4"/>
      <c r="CL148" s="4"/>
      <c r="CM148" s="4"/>
      <c r="CN148" s="4"/>
      <c r="CO148" s="4"/>
      <c r="CP148" s="4"/>
      <c r="CQ148" s="4"/>
      <c r="CR148" s="4"/>
      <c r="CS148" s="4"/>
      <c r="CT148" s="4"/>
      <c r="CU148" s="4"/>
      <c r="CV148" s="4"/>
      <c r="CW148" s="4"/>
      <c r="CX148" s="4"/>
      <c r="CY148" s="4"/>
      <c r="CZ148" s="4"/>
      <c r="DA148" s="4"/>
      <c r="DB148" s="4"/>
      <c r="DC148" s="4"/>
      <c r="DD148" s="4"/>
      <c r="DE148" s="4"/>
      <c r="DF148" s="4"/>
      <c r="DG148" s="4"/>
      <c r="DH148" s="4"/>
      <c r="DI148" s="4"/>
      <c r="DJ148" s="4"/>
      <c r="DK148" s="4"/>
      <c r="DL148" s="4"/>
      <c r="DM148" s="4"/>
      <c r="DN148" s="4"/>
      <c r="DO148" s="4"/>
      <c r="DP148" s="4"/>
      <c r="DQ148" s="4"/>
      <c r="DR148" s="4"/>
      <c r="DS148" s="4"/>
      <c r="DT148" s="4"/>
      <c r="DU148" s="4"/>
      <c r="DV148" s="4"/>
      <c r="DW148" s="4"/>
      <c r="DX148" s="4"/>
    </row>
    <row r="149" spans="1:128" x14ac:dyDescent="0.3">
      <c r="A149" s="4">
        <v>146</v>
      </c>
      <c r="B149" s="4" t="s">
        <v>1559</v>
      </c>
      <c r="C149" s="5">
        <v>42692</v>
      </c>
      <c r="D149" s="4" t="s">
        <v>55</v>
      </c>
      <c r="E149" s="4" t="s">
        <v>1636</v>
      </c>
      <c r="F149" s="4" t="s">
        <v>337</v>
      </c>
      <c r="G149" s="4" t="s">
        <v>53</v>
      </c>
      <c r="H149" s="4" t="s">
        <v>1560</v>
      </c>
      <c r="I149" s="4" t="s">
        <v>67</v>
      </c>
      <c r="J149" s="4" t="s">
        <v>1365</v>
      </c>
      <c r="K149" s="4" t="s">
        <v>56</v>
      </c>
      <c r="L149" s="4" t="s">
        <v>107</v>
      </c>
      <c r="M149" s="4" t="s">
        <v>1468</v>
      </c>
      <c r="N149" s="4">
        <v>1</v>
      </c>
      <c r="O149" s="4" t="s">
        <v>579</v>
      </c>
      <c r="P149" s="4">
        <v>1</v>
      </c>
      <c r="Q149" s="4">
        <v>0</v>
      </c>
      <c r="R149" s="4" t="s">
        <v>337</v>
      </c>
      <c r="S149" s="4" t="s">
        <v>67</v>
      </c>
      <c r="T149" s="4" t="s">
        <v>67</v>
      </c>
      <c r="U149" s="4">
        <v>1</v>
      </c>
      <c r="V149" s="4" t="s">
        <v>580</v>
      </c>
      <c r="W149" s="4">
        <v>0</v>
      </c>
      <c r="X149" s="4">
        <v>1</v>
      </c>
      <c r="Y149" s="4">
        <v>0</v>
      </c>
      <c r="Z149" s="4">
        <v>0</v>
      </c>
      <c r="AA149" s="4">
        <v>0</v>
      </c>
      <c r="AB149" s="4">
        <v>0</v>
      </c>
      <c r="AC149" s="4" t="s">
        <v>580</v>
      </c>
      <c r="AD149" s="4" t="s">
        <v>79</v>
      </c>
      <c r="AE149" s="4" t="s">
        <v>75</v>
      </c>
      <c r="AF149" s="4" t="s">
        <v>75</v>
      </c>
      <c r="AG149" s="4" t="s">
        <v>238</v>
      </c>
      <c r="AH149" s="4" t="s">
        <v>238</v>
      </c>
      <c r="AI149" s="4" t="s">
        <v>581</v>
      </c>
      <c r="AJ149" s="4" t="s">
        <v>66</v>
      </c>
      <c r="AK149" s="4" t="s">
        <v>582</v>
      </c>
      <c r="AL149" s="2" t="s">
        <v>583</v>
      </c>
      <c r="AM149" s="4"/>
      <c r="AN149" s="4"/>
      <c r="AO149" s="4"/>
      <c r="AP149" s="4"/>
      <c r="AQ149" s="4"/>
      <c r="AR149" s="4"/>
      <c r="AS149" s="4"/>
      <c r="AT149" s="4"/>
      <c r="AU149" s="4"/>
      <c r="AV149" s="4"/>
      <c r="AW149" s="4"/>
      <c r="AX149" s="4"/>
      <c r="AY149" s="4"/>
      <c r="AZ149" s="4"/>
      <c r="BA149" s="4"/>
      <c r="BB149" s="4"/>
      <c r="BC149" s="4"/>
      <c r="BD149" s="4"/>
      <c r="BE149" s="4"/>
      <c r="BF149" s="4"/>
      <c r="BG149" s="4"/>
      <c r="BH149" s="4"/>
      <c r="BI149" s="4"/>
      <c r="BJ149" s="4"/>
      <c r="BK149" s="4"/>
      <c r="BL149" s="4"/>
      <c r="BM149" s="4"/>
      <c r="BN149" s="4"/>
      <c r="BO149" s="4"/>
      <c r="BP149" s="4"/>
      <c r="BQ149" s="4"/>
      <c r="BR149" s="4"/>
      <c r="BS149" s="4"/>
      <c r="BT149" s="4"/>
      <c r="BU149" s="4"/>
      <c r="BV149" s="4"/>
      <c r="BW149" s="4"/>
      <c r="BX149" s="4"/>
      <c r="BY149" s="4"/>
      <c r="BZ149" s="4"/>
      <c r="CA149" s="4"/>
      <c r="CB149" s="4"/>
      <c r="CC149" s="4"/>
      <c r="CD149" s="4"/>
      <c r="CE149" s="4"/>
      <c r="CF149" s="4"/>
      <c r="CG149" s="4"/>
      <c r="CH149" s="4"/>
      <c r="CI149" s="4"/>
      <c r="CJ149" s="4"/>
      <c r="CK149" s="4"/>
      <c r="CL149" s="4"/>
      <c r="CM149" s="4"/>
      <c r="CN149" s="4"/>
      <c r="CO149" s="4"/>
      <c r="CP149" s="4"/>
      <c r="CQ149" s="4"/>
      <c r="CR149" s="4"/>
      <c r="CS149" s="4"/>
      <c r="CT149" s="4"/>
      <c r="CU149" s="4"/>
      <c r="CV149" s="4"/>
      <c r="CW149" s="4"/>
      <c r="CX149" s="4"/>
      <c r="CY149" s="4"/>
      <c r="CZ149" s="4"/>
      <c r="DA149" s="4"/>
      <c r="DB149" s="4"/>
      <c r="DC149" s="4"/>
      <c r="DD149" s="4"/>
      <c r="DE149" s="4"/>
      <c r="DF149" s="4"/>
      <c r="DG149" s="4"/>
      <c r="DH149" s="4"/>
      <c r="DI149" s="4"/>
      <c r="DJ149" s="4"/>
      <c r="DK149" s="4"/>
      <c r="DL149" s="4"/>
      <c r="DM149" s="4"/>
      <c r="DN149" s="4"/>
      <c r="DO149" s="4"/>
      <c r="DP149" s="4"/>
      <c r="DQ149" s="4"/>
      <c r="DR149" s="4"/>
      <c r="DS149" s="4"/>
      <c r="DT149" s="4"/>
      <c r="DU149" s="4"/>
      <c r="DV149" s="4"/>
      <c r="DW149" s="4"/>
      <c r="DX149" s="4"/>
    </row>
    <row r="150" spans="1:128" x14ac:dyDescent="0.3">
      <c r="A150" s="4">
        <v>147</v>
      </c>
      <c r="B150" s="4" t="s">
        <v>1559</v>
      </c>
      <c r="C150" s="5">
        <v>42695</v>
      </c>
      <c r="D150" s="4" t="s">
        <v>117</v>
      </c>
      <c r="E150" s="4" t="s">
        <v>1517</v>
      </c>
      <c r="F150" s="4" t="s">
        <v>443</v>
      </c>
      <c r="G150" s="4" t="s">
        <v>53</v>
      </c>
      <c r="H150" s="4" t="s">
        <v>1560</v>
      </c>
      <c r="I150" s="4" t="s">
        <v>67</v>
      </c>
      <c r="J150" s="4" t="s">
        <v>1561</v>
      </c>
      <c r="K150" s="4" t="s">
        <v>56</v>
      </c>
      <c r="L150" s="4" t="s">
        <v>107</v>
      </c>
      <c r="M150" s="4" t="s">
        <v>1468</v>
      </c>
      <c r="N150" s="4">
        <v>1</v>
      </c>
      <c r="O150" s="4" t="s">
        <v>1241</v>
      </c>
      <c r="P150" s="4">
        <v>1</v>
      </c>
      <c r="Q150" s="4">
        <v>0</v>
      </c>
      <c r="R150" s="4" t="s">
        <v>443</v>
      </c>
      <c r="S150" s="4" t="s">
        <v>67</v>
      </c>
      <c r="T150" s="4" t="s">
        <v>67</v>
      </c>
      <c r="U150" s="4">
        <v>1</v>
      </c>
      <c r="V150" s="4" t="s">
        <v>1242</v>
      </c>
      <c r="W150" s="4">
        <v>1</v>
      </c>
      <c r="X150" s="4">
        <v>0</v>
      </c>
      <c r="Y150" s="4">
        <v>0</v>
      </c>
      <c r="Z150" s="4">
        <v>0</v>
      </c>
      <c r="AA150" s="4">
        <v>0</v>
      </c>
      <c r="AB150" s="4">
        <v>0</v>
      </c>
      <c r="AC150" s="4" t="s">
        <v>1242</v>
      </c>
      <c r="AD150" s="4" t="s">
        <v>79</v>
      </c>
      <c r="AE150" s="4" t="s">
        <v>75</v>
      </c>
      <c r="AF150" s="4" t="s">
        <v>75</v>
      </c>
      <c r="AG150" s="4" t="s">
        <v>238</v>
      </c>
      <c r="AH150" s="4" t="s">
        <v>238</v>
      </c>
      <c r="AI150" s="4" t="s">
        <v>1243</v>
      </c>
      <c r="AJ150" s="4" t="s">
        <v>66</v>
      </c>
      <c r="AK150" s="4" t="s">
        <v>1244</v>
      </c>
      <c r="AL150" s="4" t="s">
        <v>1245</v>
      </c>
      <c r="AM150" s="4"/>
      <c r="AN150" s="4"/>
      <c r="AO150" s="4"/>
      <c r="AP150" s="4"/>
      <c r="AQ150" s="4"/>
      <c r="AR150" s="4"/>
      <c r="AS150" s="4"/>
      <c r="AT150" s="4"/>
      <c r="AU150" s="4"/>
      <c r="AV150" s="4"/>
      <c r="AW150" s="4"/>
      <c r="AX150" s="4"/>
      <c r="AY150" s="4"/>
      <c r="AZ150" s="4"/>
      <c r="BA150" s="4"/>
      <c r="BB150" s="4"/>
      <c r="BC150" s="4"/>
      <c r="BD150" s="4"/>
      <c r="BE150" s="4"/>
      <c r="BF150" s="4"/>
      <c r="BG150" s="4"/>
      <c r="BH150" s="4"/>
      <c r="BI150" s="4"/>
      <c r="BJ150" s="4"/>
      <c r="BK150" s="4"/>
      <c r="BL150" s="4"/>
      <c r="BM150" s="4"/>
      <c r="BN150" s="4"/>
      <c r="BO150" s="4"/>
      <c r="BP150" s="4"/>
      <c r="BQ150" s="4"/>
      <c r="BR150" s="4"/>
      <c r="BS150" s="4"/>
      <c r="BT150" s="4"/>
      <c r="BU150" s="4"/>
      <c r="BV150" s="4"/>
      <c r="BW150" s="4"/>
      <c r="BX150" s="4"/>
      <c r="BY150" s="4"/>
      <c r="BZ150" s="4"/>
      <c r="CA150" s="4"/>
      <c r="CB150" s="4"/>
      <c r="CC150" s="4"/>
      <c r="CD150" s="4"/>
      <c r="CE150" s="4"/>
      <c r="CF150" s="4"/>
      <c r="CG150" s="4"/>
      <c r="CH150" s="4"/>
      <c r="CI150" s="4"/>
      <c r="CJ150" s="4"/>
      <c r="CK150" s="4"/>
      <c r="CL150" s="4"/>
      <c r="CM150" s="4"/>
      <c r="CN150" s="4"/>
      <c r="CO150" s="4"/>
      <c r="CP150" s="4"/>
      <c r="CQ150" s="4"/>
      <c r="CR150" s="4"/>
      <c r="CS150" s="4"/>
      <c r="CT150" s="4"/>
      <c r="CU150" s="4"/>
      <c r="CV150" s="4"/>
      <c r="CW150" s="4"/>
      <c r="CX150" s="4"/>
      <c r="CY150" s="4"/>
      <c r="CZ150" s="4"/>
      <c r="DA150" s="4"/>
      <c r="DB150" s="4"/>
      <c r="DC150" s="4"/>
      <c r="DD150" s="4"/>
      <c r="DE150" s="4"/>
      <c r="DF150" s="4"/>
      <c r="DG150" s="4"/>
      <c r="DH150" s="4"/>
      <c r="DI150" s="4"/>
      <c r="DJ150" s="4"/>
      <c r="DK150" s="4"/>
      <c r="DL150" s="4"/>
      <c r="DM150" s="4"/>
      <c r="DN150" s="4"/>
      <c r="DO150" s="4"/>
      <c r="DP150" s="4"/>
      <c r="DQ150" s="4"/>
      <c r="DR150" s="4"/>
      <c r="DS150" s="4"/>
      <c r="DT150" s="4"/>
      <c r="DU150" s="4"/>
      <c r="DV150" s="4"/>
      <c r="DW150" s="4"/>
      <c r="DX150" s="4"/>
    </row>
    <row r="151" spans="1:128" x14ac:dyDescent="0.3">
      <c r="A151" s="4">
        <v>148</v>
      </c>
      <c r="B151" s="4" t="s">
        <v>1559</v>
      </c>
      <c r="C151" s="5">
        <v>42697</v>
      </c>
      <c r="D151" s="4" t="s">
        <v>589</v>
      </c>
      <c r="E151" s="4" t="s">
        <v>1626</v>
      </c>
      <c r="F151" s="4" t="s">
        <v>1068</v>
      </c>
      <c r="G151" s="4" t="s">
        <v>53</v>
      </c>
      <c r="H151" s="4" t="s">
        <v>1560</v>
      </c>
      <c r="I151" s="4" t="s">
        <v>67</v>
      </c>
      <c r="J151" s="4" t="s">
        <v>1561</v>
      </c>
      <c r="K151" s="4" t="s">
        <v>122</v>
      </c>
      <c r="L151" s="4" t="s">
        <v>107</v>
      </c>
      <c r="M151" s="4" t="s">
        <v>1468</v>
      </c>
      <c r="N151" s="4">
        <v>1</v>
      </c>
      <c r="O151" s="4" t="s">
        <v>1069</v>
      </c>
      <c r="P151" s="4">
        <v>1</v>
      </c>
      <c r="Q151" s="4">
        <v>0</v>
      </c>
      <c r="R151" s="4" t="s">
        <v>1068</v>
      </c>
      <c r="S151" s="4" t="s">
        <v>67</v>
      </c>
      <c r="T151" s="4" t="s">
        <v>67</v>
      </c>
      <c r="U151" s="4">
        <v>1</v>
      </c>
      <c r="V151" s="4" t="s">
        <v>238</v>
      </c>
      <c r="W151" s="4">
        <v>0</v>
      </c>
      <c r="X151" s="4">
        <v>1</v>
      </c>
      <c r="Y151" s="4">
        <v>0</v>
      </c>
      <c r="Z151" s="4">
        <v>0</v>
      </c>
      <c r="AA151" s="4">
        <v>0</v>
      </c>
      <c r="AB151" s="4">
        <v>0</v>
      </c>
      <c r="AC151" s="4" t="s">
        <v>1072</v>
      </c>
      <c r="AD151" s="4" t="s">
        <v>874</v>
      </c>
      <c r="AE151" s="4" t="s">
        <v>75</v>
      </c>
      <c r="AF151" s="4" t="s">
        <v>75</v>
      </c>
      <c r="AG151" s="4" t="s">
        <v>238</v>
      </c>
      <c r="AH151" s="4" t="s">
        <v>238</v>
      </c>
      <c r="AI151" s="4" t="s">
        <v>238</v>
      </c>
      <c r="AJ151" s="4" t="s">
        <v>66</v>
      </c>
      <c r="AK151" s="4" t="s">
        <v>1073</v>
      </c>
      <c r="AL151" s="2" t="s">
        <v>1070</v>
      </c>
      <c r="AM151" s="2" t="s">
        <v>1071</v>
      </c>
      <c r="AN151" s="4"/>
      <c r="AO151" s="4"/>
      <c r="AP151" s="4"/>
      <c r="AQ151" s="4"/>
      <c r="AR151" s="4"/>
      <c r="AS151" s="4"/>
      <c r="AT151" s="4"/>
      <c r="AU151" s="4"/>
      <c r="AV151" s="4"/>
      <c r="AW151" s="4"/>
      <c r="AX151" s="4"/>
      <c r="AY151" s="4"/>
      <c r="AZ151" s="4"/>
      <c r="BA151" s="4"/>
      <c r="BB151" s="4"/>
      <c r="BC151" s="4"/>
      <c r="BD151" s="4"/>
      <c r="BE151" s="4"/>
      <c r="BF151" s="4"/>
      <c r="BG151" s="4"/>
      <c r="BH151" s="4"/>
      <c r="BI151" s="4"/>
      <c r="BJ151" s="4"/>
      <c r="BK151" s="4"/>
      <c r="BL151" s="4"/>
      <c r="BM151" s="4"/>
      <c r="BN151" s="4"/>
      <c r="BO151" s="4"/>
      <c r="BP151" s="4"/>
      <c r="BQ151" s="4"/>
      <c r="BR151" s="4"/>
      <c r="BS151" s="4"/>
      <c r="BT151" s="4"/>
      <c r="BU151" s="4"/>
      <c r="BV151" s="4"/>
      <c r="BW151" s="4"/>
      <c r="BX151" s="4"/>
      <c r="BY151" s="4"/>
      <c r="BZ151" s="4"/>
      <c r="CA151" s="4"/>
      <c r="CB151" s="4"/>
      <c r="CC151" s="4"/>
      <c r="CD151" s="4"/>
      <c r="CE151" s="4"/>
      <c r="CF151" s="4"/>
      <c r="CG151" s="4"/>
      <c r="CH151" s="4"/>
      <c r="CI151" s="4"/>
      <c r="CJ151" s="4"/>
      <c r="CK151" s="4"/>
      <c r="CL151" s="4"/>
      <c r="CM151" s="4"/>
      <c r="CN151" s="4"/>
      <c r="CO151" s="4"/>
      <c r="CP151" s="4"/>
      <c r="CQ151" s="4"/>
      <c r="CR151" s="4"/>
      <c r="CS151" s="4"/>
      <c r="CT151" s="4"/>
      <c r="CU151" s="4"/>
      <c r="CV151" s="4"/>
      <c r="CW151" s="4"/>
      <c r="CX151" s="4"/>
      <c r="CY151" s="4"/>
      <c r="CZ151" s="4"/>
      <c r="DA151" s="4"/>
      <c r="DB151" s="4"/>
      <c r="DC151" s="4"/>
      <c r="DD151" s="4"/>
      <c r="DE151" s="4"/>
      <c r="DF151" s="4"/>
      <c r="DG151" s="4"/>
      <c r="DH151" s="4"/>
      <c r="DI151" s="4"/>
      <c r="DJ151" s="4"/>
      <c r="DK151" s="4"/>
      <c r="DL151" s="4"/>
      <c r="DM151" s="4"/>
      <c r="DN151" s="4"/>
      <c r="DO151" s="4"/>
      <c r="DP151" s="4"/>
      <c r="DQ151" s="4"/>
      <c r="DR151" s="4"/>
      <c r="DS151" s="4"/>
      <c r="DT151" s="4"/>
      <c r="DU151" s="4"/>
      <c r="DV151" s="4"/>
      <c r="DW151" s="4"/>
      <c r="DX151" s="4"/>
    </row>
    <row r="152" spans="1:128" x14ac:dyDescent="0.3">
      <c r="A152" s="4">
        <v>149</v>
      </c>
      <c r="B152" s="4" t="s">
        <v>1559</v>
      </c>
      <c r="C152" s="5">
        <v>42700</v>
      </c>
      <c r="D152" s="4" t="s">
        <v>495</v>
      </c>
      <c r="E152" s="4" t="s">
        <v>1631</v>
      </c>
      <c r="F152" s="4" t="s">
        <v>496</v>
      </c>
      <c r="G152" s="4" t="s">
        <v>53</v>
      </c>
      <c r="H152" s="4" t="s">
        <v>1560</v>
      </c>
      <c r="I152" s="4" t="s">
        <v>67</v>
      </c>
      <c r="J152" s="4" t="s">
        <v>1365</v>
      </c>
      <c r="K152" s="4" t="s">
        <v>56</v>
      </c>
      <c r="L152" s="4" t="s">
        <v>107</v>
      </c>
      <c r="M152" s="4" t="s">
        <v>1468</v>
      </c>
      <c r="N152" s="4">
        <v>1</v>
      </c>
      <c r="O152" s="4" t="s">
        <v>497</v>
      </c>
      <c r="P152" s="4">
        <v>1</v>
      </c>
      <c r="Q152" s="4">
        <v>0</v>
      </c>
      <c r="R152" s="4" t="s">
        <v>496</v>
      </c>
      <c r="S152" s="4" t="s">
        <v>63</v>
      </c>
      <c r="T152" s="4" t="s">
        <v>63</v>
      </c>
      <c r="U152" s="4">
        <v>1</v>
      </c>
      <c r="V152" s="4" t="s">
        <v>498</v>
      </c>
      <c r="W152" s="4">
        <v>1</v>
      </c>
      <c r="X152" s="4">
        <v>0</v>
      </c>
      <c r="Y152" s="4">
        <v>0</v>
      </c>
      <c r="Z152" s="4">
        <v>0</v>
      </c>
      <c r="AA152" s="4">
        <v>0</v>
      </c>
      <c r="AB152" s="4">
        <v>0</v>
      </c>
      <c r="AC152" s="4" t="s">
        <v>498</v>
      </c>
      <c r="AD152" s="4" t="s">
        <v>79</v>
      </c>
      <c r="AE152" s="4" t="s">
        <v>75</v>
      </c>
      <c r="AF152" s="4" t="s">
        <v>75</v>
      </c>
      <c r="AG152" s="4" t="s">
        <v>238</v>
      </c>
      <c r="AH152" s="4" t="s">
        <v>238</v>
      </c>
      <c r="AI152" s="4" t="s">
        <v>238</v>
      </c>
      <c r="AJ152" s="4" t="s">
        <v>66</v>
      </c>
      <c r="AK152" s="4" t="s">
        <v>499</v>
      </c>
      <c r="AL152" s="4" t="s">
        <v>500</v>
      </c>
      <c r="AM152" s="4"/>
      <c r="AN152" s="4"/>
      <c r="AO152" s="4"/>
      <c r="AP152" s="4"/>
      <c r="AQ152" s="4"/>
      <c r="AR152" s="4"/>
      <c r="AS152" s="4"/>
      <c r="AT152" s="4"/>
      <c r="AU152" s="4"/>
      <c r="AV152" s="4"/>
      <c r="AW152" s="4"/>
      <c r="AX152" s="4"/>
      <c r="AY152" s="4"/>
      <c r="AZ152" s="4"/>
      <c r="BA152" s="4"/>
      <c r="BB152" s="4"/>
      <c r="BC152" s="4"/>
      <c r="BD152" s="4"/>
      <c r="BE152" s="4"/>
      <c r="BF152" s="4"/>
      <c r="BG152" s="4"/>
      <c r="BH152" s="4"/>
      <c r="BI152" s="4"/>
      <c r="BJ152" s="4"/>
      <c r="BK152" s="4"/>
      <c r="BL152" s="4"/>
      <c r="BM152" s="4"/>
      <c r="BN152" s="4"/>
      <c r="BO152" s="4"/>
      <c r="BP152" s="4"/>
      <c r="BQ152" s="4"/>
      <c r="BR152" s="4"/>
      <c r="BS152" s="4"/>
      <c r="BT152" s="4"/>
      <c r="BU152" s="4"/>
      <c r="BV152" s="4"/>
      <c r="BW152" s="4"/>
      <c r="BX152" s="4"/>
      <c r="BY152" s="4"/>
      <c r="BZ152" s="4"/>
      <c r="CA152" s="4"/>
      <c r="CB152" s="4"/>
      <c r="CC152" s="4"/>
      <c r="CD152" s="4"/>
      <c r="CE152" s="4"/>
      <c r="CF152" s="4"/>
      <c r="CG152" s="4"/>
      <c r="CH152" s="4"/>
      <c r="CI152" s="4"/>
      <c r="CJ152" s="4"/>
      <c r="CK152" s="4"/>
      <c r="CL152" s="4"/>
      <c r="CM152" s="4"/>
      <c r="CN152" s="4"/>
      <c r="CO152" s="4"/>
      <c r="CP152" s="4"/>
      <c r="CQ152" s="4"/>
      <c r="CR152" s="4"/>
      <c r="CS152" s="4"/>
      <c r="CT152" s="4"/>
      <c r="CU152" s="4"/>
      <c r="CV152" s="4"/>
      <c r="CW152" s="4"/>
      <c r="CX152" s="4"/>
      <c r="CY152" s="4"/>
      <c r="CZ152" s="4"/>
      <c r="DA152" s="4"/>
      <c r="DB152" s="4"/>
      <c r="DC152" s="4"/>
      <c r="DD152" s="4"/>
      <c r="DE152" s="4"/>
      <c r="DF152" s="4"/>
      <c r="DG152" s="4"/>
      <c r="DH152" s="4"/>
      <c r="DI152" s="4"/>
      <c r="DJ152" s="4"/>
      <c r="DK152" s="4"/>
      <c r="DL152" s="4"/>
      <c r="DM152" s="4"/>
      <c r="DN152" s="4"/>
      <c r="DO152" s="4"/>
      <c r="DP152" s="4"/>
      <c r="DQ152" s="4"/>
      <c r="DR152" s="4"/>
      <c r="DS152" s="4"/>
      <c r="DT152" s="4"/>
      <c r="DU152" s="4"/>
      <c r="DV152" s="4"/>
      <c r="DW152" s="4"/>
      <c r="DX152" s="4"/>
    </row>
    <row r="153" spans="1:128" x14ac:dyDescent="0.3">
      <c r="A153" s="4">
        <v>150</v>
      </c>
      <c r="B153" s="4" t="s">
        <v>1559</v>
      </c>
      <c r="C153" s="5">
        <v>42704</v>
      </c>
      <c r="D153" s="4" t="s">
        <v>131</v>
      </c>
      <c r="E153" s="4" t="s">
        <v>1636</v>
      </c>
      <c r="F153" s="4" t="s">
        <v>511</v>
      </c>
      <c r="G153" s="4" t="s">
        <v>53</v>
      </c>
      <c r="H153" s="4" t="s">
        <v>1560</v>
      </c>
      <c r="I153" s="4" t="s">
        <v>67</v>
      </c>
      <c r="J153" s="4" t="s">
        <v>1561</v>
      </c>
      <c r="K153" s="4" t="s">
        <v>56</v>
      </c>
      <c r="L153" s="4" t="s">
        <v>107</v>
      </c>
      <c r="M153" s="4" t="s">
        <v>1468</v>
      </c>
      <c r="N153" s="4">
        <v>1</v>
      </c>
      <c r="O153" s="4" t="s">
        <v>512</v>
      </c>
      <c r="P153" s="4">
        <v>1</v>
      </c>
      <c r="Q153" s="4">
        <v>0</v>
      </c>
      <c r="R153" s="4" t="s">
        <v>511</v>
      </c>
      <c r="S153" s="4" t="s">
        <v>973</v>
      </c>
      <c r="T153" s="4" t="s">
        <v>973</v>
      </c>
      <c r="U153" s="4">
        <v>1</v>
      </c>
      <c r="V153" s="4" t="s">
        <v>514</v>
      </c>
      <c r="W153" s="4">
        <v>0</v>
      </c>
      <c r="X153" s="4">
        <v>1</v>
      </c>
      <c r="Y153" s="4">
        <v>0</v>
      </c>
      <c r="Z153" s="4">
        <v>0</v>
      </c>
      <c r="AA153" s="4">
        <v>0</v>
      </c>
      <c r="AB153" s="4">
        <v>0</v>
      </c>
      <c r="AC153" s="4" t="s">
        <v>513</v>
      </c>
      <c r="AD153" s="4" t="s">
        <v>874</v>
      </c>
      <c r="AE153" s="4" t="s">
        <v>75</v>
      </c>
      <c r="AF153" s="4" t="s">
        <v>75</v>
      </c>
      <c r="AG153" s="4" t="s">
        <v>238</v>
      </c>
      <c r="AH153" s="4" t="s">
        <v>238</v>
      </c>
      <c r="AI153" s="4" t="s">
        <v>238</v>
      </c>
      <c r="AJ153" s="4" t="s">
        <v>66</v>
      </c>
      <c r="AK153" s="4" t="s">
        <v>515</v>
      </c>
      <c r="AL153" s="2" t="s">
        <v>516</v>
      </c>
      <c r="AM153" s="2" t="s">
        <v>516</v>
      </c>
      <c r="AN153" s="2" t="s">
        <v>740</v>
      </c>
      <c r="AO153" s="2" t="s">
        <v>516</v>
      </c>
      <c r="AP153" s="2" t="s">
        <v>740</v>
      </c>
      <c r="AQ153" s="4"/>
      <c r="AR153" s="4"/>
      <c r="AS153" s="4"/>
      <c r="AT153" s="4"/>
      <c r="AU153" s="4"/>
      <c r="AV153" s="4"/>
      <c r="AW153" s="4"/>
      <c r="AX153" s="4"/>
      <c r="AY153" s="4"/>
      <c r="AZ153" s="4"/>
      <c r="BA153" s="4"/>
      <c r="BB153" s="4"/>
      <c r="BC153" s="4"/>
      <c r="BD153" s="4"/>
      <c r="BE153" s="4"/>
      <c r="BF153" s="4"/>
      <c r="BG153" s="4"/>
      <c r="BH153" s="4"/>
      <c r="BI153" s="4"/>
      <c r="BJ153" s="4"/>
      <c r="BK153" s="4"/>
      <c r="BL153" s="4"/>
      <c r="BM153" s="4"/>
      <c r="BN153" s="4"/>
      <c r="BO153" s="4"/>
      <c r="BP153" s="4"/>
      <c r="BQ153" s="4"/>
      <c r="BR153" s="4"/>
      <c r="BS153" s="4"/>
      <c r="BT153" s="4"/>
      <c r="BU153" s="4"/>
      <c r="BV153" s="4"/>
      <c r="BW153" s="4"/>
      <c r="BX153" s="4"/>
      <c r="BY153" s="4"/>
      <c r="BZ153" s="4"/>
      <c r="CA153" s="4"/>
      <c r="CB153" s="4"/>
      <c r="CC153" s="4"/>
      <c r="CD153" s="4"/>
      <c r="CE153" s="4"/>
      <c r="CF153" s="4"/>
      <c r="CG153" s="4"/>
      <c r="CH153" s="4"/>
      <c r="CI153" s="4"/>
      <c r="CJ153" s="4"/>
      <c r="CK153" s="4"/>
      <c r="CL153" s="4"/>
      <c r="CM153" s="4"/>
      <c r="CN153" s="4"/>
      <c r="CO153" s="4"/>
      <c r="CP153" s="4"/>
      <c r="CQ153" s="4"/>
      <c r="CR153" s="4"/>
      <c r="CS153" s="4"/>
      <c r="CT153" s="4"/>
      <c r="CU153" s="4"/>
      <c r="CV153" s="4"/>
      <c r="CW153" s="4"/>
      <c r="CX153" s="4"/>
      <c r="CY153" s="4"/>
      <c r="CZ153" s="4"/>
      <c r="DA153" s="4"/>
      <c r="DB153" s="4"/>
      <c r="DC153" s="4"/>
      <c r="DD153" s="4"/>
      <c r="DE153" s="4"/>
      <c r="DF153" s="4"/>
      <c r="DG153" s="4"/>
      <c r="DH153" s="4"/>
      <c r="DI153" s="4"/>
      <c r="DJ153" s="4"/>
      <c r="DK153" s="4"/>
      <c r="DL153" s="4"/>
      <c r="DM153" s="4"/>
      <c r="DN153" s="4"/>
      <c r="DO153" s="4"/>
      <c r="DP153" s="4"/>
      <c r="DQ153" s="4"/>
      <c r="DR153" s="4"/>
      <c r="DS153" s="4"/>
      <c r="DT153" s="4"/>
      <c r="DU153" s="4"/>
      <c r="DV153" s="4"/>
      <c r="DW153" s="4"/>
      <c r="DX153" s="4"/>
    </row>
    <row r="154" spans="1:128" x14ac:dyDescent="0.3">
      <c r="A154" s="4">
        <v>151</v>
      </c>
      <c r="B154" s="4" t="s">
        <v>1559</v>
      </c>
      <c r="C154" s="5">
        <v>42707</v>
      </c>
      <c r="D154" s="4" t="s">
        <v>58</v>
      </c>
      <c r="E154" s="4" t="s">
        <v>1626</v>
      </c>
      <c r="F154" s="4" t="s">
        <v>1486</v>
      </c>
      <c r="G154" s="4" t="s">
        <v>53</v>
      </c>
      <c r="H154" s="4" t="s">
        <v>1560</v>
      </c>
      <c r="I154" s="4" t="s">
        <v>67</v>
      </c>
      <c r="J154" s="4" t="s">
        <v>1561</v>
      </c>
      <c r="K154" s="4" t="s">
        <v>122</v>
      </c>
      <c r="L154" s="4" t="s">
        <v>107</v>
      </c>
      <c r="M154" s="4" t="s">
        <v>1468</v>
      </c>
      <c r="N154" s="4">
        <v>1</v>
      </c>
      <c r="O154" s="4" t="s">
        <v>178</v>
      </c>
      <c r="P154" s="4">
        <v>1</v>
      </c>
      <c r="Q154" s="4">
        <v>0</v>
      </c>
      <c r="R154" s="4" t="s">
        <v>58</v>
      </c>
      <c r="S154" s="4" t="s">
        <v>1482</v>
      </c>
      <c r="T154" s="4" t="s">
        <v>786</v>
      </c>
      <c r="U154" s="4">
        <v>3</v>
      </c>
      <c r="V154" s="4" t="s">
        <v>735</v>
      </c>
      <c r="W154" s="4">
        <v>3</v>
      </c>
      <c r="X154" s="4">
        <v>0</v>
      </c>
      <c r="Y154" s="4">
        <v>0</v>
      </c>
      <c r="Z154" s="4">
        <v>0</v>
      </c>
      <c r="AA154" s="4">
        <v>0</v>
      </c>
      <c r="AB154" s="4">
        <v>0</v>
      </c>
      <c r="AC154" s="4" t="s">
        <v>736</v>
      </c>
      <c r="AD154" s="4" t="s">
        <v>86</v>
      </c>
      <c r="AE154" s="4" t="s">
        <v>238</v>
      </c>
      <c r="AF154" s="4" t="s">
        <v>238</v>
      </c>
      <c r="AG154" s="4" t="s">
        <v>238</v>
      </c>
      <c r="AH154" s="4" t="s">
        <v>238</v>
      </c>
      <c r="AI154" s="4" t="s">
        <v>1256</v>
      </c>
      <c r="AJ154" s="4" t="s">
        <v>66</v>
      </c>
      <c r="AK154" s="4" t="s">
        <v>737</v>
      </c>
      <c r="AL154" s="4" t="s">
        <v>738</v>
      </c>
      <c r="AM154" s="2" t="s">
        <v>739</v>
      </c>
      <c r="AN154" s="2" t="s">
        <v>1248</v>
      </c>
      <c r="AO154" s="2" t="s">
        <v>1249</v>
      </c>
      <c r="AP154" s="2" t="s">
        <v>1250</v>
      </c>
      <c r="AQ154" s="2" t="s">
        <v>1257</v>
      </c>
      <c r="AR154" s="4"/>
      <c r="AS154" s="4"/>
      <c r="AT154" s="4"/>
      <c r="AU154" s="4"/>
      <c r="AV154" s="4"/>
      <c r="AW154" s="4"/>
      <c r="AX154" s="4"/>
      <c r="AY154" s="4"/>
      <c r="AZ154" s="4"/>
      <c r="BA154" s="4"/>
      <c r="BB154" s="4"/>
      <c r="BC154" s="4"/>
      <c r="BD154" s="4"/>
      <c r="BE154" s="4"/>
      <c r="BF154" s="4"/>
      <c r="BG154" s="4"/>
      <c r="BH154" s="4"/>
      <c r="BI154" s="4"/>
      <c r="BJ154" s="4"/>
      <c r="BK154" s="4"/>
      <c r="BL154" s="4"/>
      <c r="BM154" s="4"/>
      <c r="BN154" s="4"/>
      <c r="BO154" s="4"/>
      <c r="BP154" s="4"/>
      <c r="BQ154" s="4"/>
      <c r="BR154" s="4"/>
      <c r="BS154" s="4"/>
      <c r="BT154" s="4"/>
      <c r="BU154" s="4"/>
      <c r="BV154" s="4"/>
      <c r="BW154" s="4"/>
      <c r="BX154" s="4"/>
      <c r="BY154" s="4"/>
      <c r="BZ154" s="4"/>
      <c r="CA154" s="4"/>
      <c r="CB154" s="4"/>
      <c r="CC154" s="4"/>
      <c r="CD154" s="4"/>
      <c r="CE154" s="4"/>
      <c r="CF154" s="4"/>
      <c r="CG154" s="4"/>
      <c r="CH154" s="4"/>
      <c r="CI154" s="4"/>
      <c r="CJ154" s="4"/>
      <c r="CK154" s="4"/>
      <c r="CL154" s="4"/>
      <c r="CM154" s="4"/>
      <c r="CN154" s="4"/>
      <c r="CO154" s="4"/>
      <c r="CP154" s="4"/>
      <c r="CQ154" s="4"/>
      <c r="CR154" s="4"/>
      <c r="CS154" s="4"/>
      <c r="CT154" s="4"/>
      <c r="CU154" s="4"/>
      <c r="CV154" s="4"/>
      <c r="CW154" s="4"/>
      <c r="CX154" s="4"/>
      <c r="CY154" s="4"/>
      <c r="CZ154" s="4"/>
      <c r="DA154" s="4"/>
      <c r="DB154" s="4"/>
      <c r="DC154" s="4"/>
      <c r="DD154" s="4"/>
      <c r="DE154" s="4"/>
      <c r="DF154" s="4"/>
      <c r="DG154" s="4"/>
      <c r="DH154" s="4"/>
      <c r="DI154" s="4"/>
      <c r="DJ154" s="4"/>
      <c r="DK154" s="4"/>
      <c r="DL154" s="4"/>
      <c r="DM154" s="4"/>
      <c r="DN154" s="4"/>
      <c r="DO154" s="4"/>
      <c r="DP154" s="4"/>
      <c r="DQ154" s="4"/>
      <c r="DR154" s="4"/>
      <c r="DS154" s="4"/>
      <c r="DT154" s="4"/>
      <c r="DU154" s="4"/>
      <c r="DV154" s="4"/>
      <c r="DW154" s="4"/>
      <c r="DX154" s="4"/>
    </row>
    <row r="155" spans="1:128" x14ac:dyDescent="0.3">
      <c r="A155" s="4">
        <v>152</v>
      </c>
      <c r="B155" s="4" t="s">
        <v>1559</v>
      </c>
      <c r="C155" s="5">
        <v>42708</v>
      </c>
      <c r="D155" s="4" t="s">
        <v>55</v>
      </c>
      <c r="E155" s="4" t="s">
        <v>1636</v>
      </c>
      <c r="F155" s="4" t="s">
        <v>1548</v>
      </c>
      <c r="G155" s="4" t="s">
        <v>53</v>
      </c>
      <c r="H155" s="4" t="s">
        <v>1560</v>
      </c>
      <c r="I155" s="4" t="s">
        <v>67</v>
      </c>
      <c r="J155" s="4" t="s">
        <v>1561</v>
      </c>
      <c r="K155" s="4" t="s">
        <v>122</v>
      </c>
      <c r="L155" s="4" t="s">
        <v>107</v>
      </c>
      <c r="M155" s="4" t="s">
        <v>1468</v>
      </c>
      <c r="N155" s="4">
        <v>1</v>
      </c>
      <c r="O155" s="4" t="s">
        <v>352</v>
      </c>
      <c r="P155" s="4">
        <v>1</v>
      </c>
      <c r="Q155" s="4">
        <v>0</v>
      </c>
      <c r="R155" s="4" t="s">
        <v>1548</v>
      </c>
      <c r="S155" s="4" t="s">
        <v>67</v>
      </c>
      <c r="T155" s="4" t="s">
        <v>67</v>
      </c>
      <c r="U155" s="4">
        <v>2</v>
      </c>
      <c r="V155" s="4" t="s">
        <v>1549</v>
      </c>
      <c r="W155" s="4">
        <v>0</v>
      </c>
      <c r="X155" s="4">
        <v>2</v>
      </c>
      <c r="Y155" s="4">
        <v>0</v>
      </c>
      <c r="Z155" s="4">
        <v>0</v>
      </c>
      <c r="AA155" s="4">
        <v>0</v>
      </c>
      <c r="AB155" s="4">
        <v>0</v>
      </c>
      <c r="AC155" s="4" t="s">
        <v>353</v>
      </c>
      <c r="AD155" s="4" t="s">
        <v>79</v>
      </c>
      <c r="AE155" s="4" t="s">
        <v>75</v>
      </c>
      <c r="AF155" s="4" t="s">
        <v>75</v>
      </c>
      <c r="AG155" s="4" t="s">
        <v>238</v>
      </c>
      <c r="AH155" s="4" t="s">
        <v>238</v>
      </c>
      <c r="AI155" s="4" t="s">
        <v>238</v>
      </c>
      <c r="AJ155" s="4" t="s">
        <v>66</v>
      </c>
      <c r="AK155" s="4" t="s">
        <v>354</v>
      </c>
      <c r="AL155" s="2" t="s">
        <v>355</v>
      </c>
      <c r="AM155" s="4"/>
      <c r="AN155" s="4"/>
      <c r="AO155" s="4"/>
      <c r="AP155" s="4"/>
      <c r="AQ155" s="4"/>
      <c r="AR155" s="4"/>
      <c r="AS155" s="4"/>
      <c r="AT155" s="4"/>
      <c r="AU155" s="4"/>
      <c r="AV155" s="4"/>
      <c r="AW155" s="4"/>
      <c r="AX155" s="4"/>
      <c r="AY155" s="4"/>
      <c r="AZ155" s="4"/>
      <c r="BA155" s="4"/>
      <c r="BB155" s="4"/>
      <c r="BC155" s="4"/>
      <c r="BD155" s="4"/>
      <c r="BE155" s="4"/>
      <c r="BF155" s="4"/>
      <c r="BG155" s="4"/>
      <c r="BH155" s="4"/>
      <c r="BI155" s="4"/>
      <c r="BJ155" s="4"/>
      <c r="BK155" s="4"/>
      <c r="BL155" s="4"/>
      <c r="BM155" s="4"/>
      <c r="BN155" s="4"/>
      <c r="BO155" s="4"/>
      <c r="BP155" s="4"/>
      <c r="BQ155" s="4"/>
      <c r="BR155" s="4"/>
      <c r="BS155" s="4"/>
      <c r="BT155" s="4"/>
      <c r="BU155" s="4"/>
      <c r="BV155" s="4"/>
      <c r="BW155" s="4"/>
      <c r="BX155" s="4"/>
      <c r="BY155" s="4"/>
      <c r="BZ155" s="4"/>
      <c r="CA155" s="4"/>
      <c r="CB155" s="4"/>
      <c r="CC155" s="4"/>
      <c r="CD155" s="4"/>
      <c r="CE155" s="4"/>
      <c r="CF155" s="4"/>
      <c r="CG155" s="4"/>
      <c r="CH155" s="4"/>
      <c r="CI155" s="4"/>
      <c r="CJ155" s="4"/>
      <c r="CK155" s="4"/>
      <c r="CL155" s="4"/>
      <c r="CM155" s="4"/>
      <c r="CN155" s="4"/>
      <c r="CO155" s="4"/>
      <c r="CP155" s="4"/>
      <c r="CQ155" s="4"/>
      <c r="CR155" s="4"/>
      <c r="CS155" s="4"/>
      <c r="CT155" s="4"/>
      <c r="CU155" s="4"/>
      <c r="CV155" s="4"/>
      <c r="CW155" s="4"/>
      <c r="CX155" s="4"/>
      <c r="CY155" s="4"/>
      <c r="CZ155" s="4"/>
      <c r="DA155" s="4"/>
      <c r="DB155" s="4"/>
      <c r="DC155" s="4"/>
      <c r="DD155" s="4"/>
      <c r="DE155" s="4"/>
      <c r="DF155" s="4"/>
      <c r="DG155" s="4"/>
      <c r="DH155" s="4"/>
      <c r="DI155" s="4"/>
      <c r="DJ155" s="4"/>
      <c r="DK155" s="4"/>
      <c r="DL155" s="4"/>
      <c r="DM155" s="4"/>
      <c r="DN155" s="4"/>
      <c r="DO155" s="4"/>
      <c r="DP155" s="4"/>
      <c r="DQ155" s="4"/>
      <c r="DR155" s="4"/>
      <c r="DS155" s="4"/>
      <c r="DT155" s="4"/>
      <c r="DU155" s="4"/>
      <c r="DV155" s="4"/>
      <c r="DW155" s="4"/>
      <c r="DX155" s="4"/>
    </row>
    <row r="156" spans="1:128" x14ac:dyDescent="0.3">
      <c r="A156" s="4">
        <v>153</v>
      </c>
      <c r="B156" s="4" t="s">
        <v>1559</v>
      </c>
      <c r="C156" s="5">
        <v>42714</v>
      </c>
      <c r="D156" s="4" t="s">
        <v>55</v>
      </c>
      <c r="E156" s="4" t="s">
        <v>1636</v>
      </c>
      <c r="F156" s="4" t="s">
        <v>222</v>
      </c>
      <c r="G156" s="4" t="s">
        <v>53</v>
      </c>
      <c r="H156" s="4" t="s">
        <v>1560</v>
      </c>
      <c r="I156" s="4" t="s">
        <v>67</v>
      </c>
      <c r="J156" s="4" t="s">
        <v>1561</v>
      </c>
      <c r="K156" s="4" t="s">
        <v>56</v>
      </c>
      <c r="L156" s="4" t="s">
        <v>107</v>
      </c>
      <c r="M156" s="4" t="s">
        <v>1468</v>
      </c>
      <c r="N156" s="4">
        <v>1</v>
      </c>
      <c r="O156" s="4" t="s">
        <v>342</v>
      </c>
      <c r="P156" s="4">
        <v>1</v>
      </c>
      <c r="Q156" s="4">
        <v>0</v>
      </c>
      <c r="R156" s="4" t="s">
        <v>222</v>
      </c>
      <c r="S156" s="4" t="s">
        <v>67</v>
      </c>
      <c r="T156" s="4" t="s">
        <v>67</v>
      </c>
      <c r="U156" s="4">
        <v>1</v>
      </c>
      <c r="V156" s="4" t="s">
        <v>343</v>
      </c>
      <c r="W156" s="4">
        <v>1</v>
      </c>
      <c r="X156" s="4">
        <v>0</v>
      </c>
      <c r="Y156" s="4">
        <v>0</v>
      </c>
      <c r="Z156" s="4">
        <v>0</v>
      </c>
      <c r="AA156" s="4">
        <v>0</v>
      </c>
      <c r="AB156" s="4">
        <v>0</v>
      </c>
      <c r="AC156" s="4" t="s">
        <v>344</v>
      </c>
      <c r="AD156" s="4" t="s">
        <v>874</v>
      </c>
      <c r="AE156" s="4" t="s">
        <v>75</v>
      </c>
      <c r="AF156" s="4" t="s">
        <v>75</v>
      </c>
      <c r="AG156" s="4" t="s">
        <v>238</v>
      </c>
      <c r="AH156" s="4" t="s">
        <v>238</v>
      </c>
      <c r="AI156" s="2" t="s">
        <v>238</v>
      </c>
      <c r="AJ156" s="4" t="s">
        <v>66</v>
      </c>
      <c r="AK156" s="4" t="s">
        <v>346</v>
      </c>
      <c r="AL156" s="22" t="s">
        <v>345</v>
      </c>
      <c r="AM156" s="4" t="s">
        <v>347</v>
      </c>
      <c r="AN156" s="4" t="s">
        <v>356</v>
      </c>
      <c r="AO156" s="4" t="s">
        <v>364</v>
      </c>
      <c r="AP156" s="4" t="s">
        <v>367</v>
      </c>
      <c r="AQ156" s="4" t="s">
        <v>347</v>
      </c>
      <c r="AR156" s="2" t="s">
        <v>364</v>
      </c>
      <c r="AS156" s="2" t="s">
        <v>364</v>
      </c>
      <c r="AT156" s="2" t="s">
        <v>1074</v>
      </c>
      <c r="AU156" s="2" t="s">
        <v>345</v>
      </c>
      <c r="AV156" s="4" t="s">
        <v>347</v>
      </c>
      <c r="AW156" s="2" t="s">
        <v>356</v>
      </c>
      <c r="AX156" s="2" t="s">
        <v>1336</v>
      </c>
      <c r="AY156" s="4"/>
      <c r="AZ156" s="4"/>
      <c r="BA156" s="4"/>
      <c r="BB156" s="4"/>
      <c r="BC156" s="4"/>
      <c r="BD156" s="4"/>
      <c r="BE156" s="4"/>
      <c r="BF156" s="4"/>
      <c r="BG156" s="4"/>
      <c r="BH156" s="4"/>
      <c r="BI156" s="4"/>
      <c r="BJ156" s="4"/>
      <c r="BK156" s="4"/>
      <c r="BL156" s="4"/>
      <c r="BM156" s="4"/>
      <c r="BN156" s="4"/>
      <c r="BO156" s="4"/>
      <c r="BP156" s="4"/>
      <c r="BQ156" s="4"/>
      <c r="BR156" s="4"/>
      <c r="BS156" s="4"/>
      <c r="BT156" s="4"/>
      <c r="BU156" s="4"/>
      <c r="BV156" s="4"/>
      <c r="BW156" s="4"/>
      <c r="BX156" s="4"/>
      <c r="BY156" s="4"/>
      <c r="BZ156" s="4"/>
      <c r="CA156" s="4"/>
      <c r="CB156" s="4"/>
      <c r="CC156" s="4"/>
      <c r="CD156" s="4"/>
      <c r="CE156" s="4"/>
      <c r="CF156" s="4"/>
      <c r="CG156" s="4"/>
      <c r="CH156" s="4"/>
      <c r="CI156" s="4"/>
      <c r="CJ156" s="4"/>
      <c r="CK156" s="4"/>
      <c r="CL156" s="4"/>
      <c r="CM156" s="4"/>
      <c r="CN156" s="4"/>
      <c r="CO156" s="4"/>
      <c r="CP156" s="4"/>
      <c r="CQ156" s="4"/>
      <c r="CR156" s="4"/>
      <c r="CS156" s="4"/>
      <c r="CT156" s="4"/>
      <c r="CU156" s="4"/>
      <c r="CV156" s="4"/>
      <c r="CW156" s="4"/>
      <c r="CX156" s="4"/>
      <c r="CY156" s="4"/>
      <c r="CZ156" s="4"/>
      <c r="DA156" s="4"/>
      <c r="DB156" s="4"/>
      <c r="DC156" s="4"/>
      <c r="DD156" s="4"/>
      <c r="DE156" s="4"/>
      <c r="DF156" s="4"/>
      <c r="DG156" s="4"/>
      <c r="DH156" s="4"/>
      <c r="DI156" s="4"/>
      <c r="DJ156" s="4"/>
      <c r="DK156" s="4"/>
      <c r="DL156" s="4"/>
      <c r="DM156" s="4"/>
      <c r="DN156" s="4"/>
      <c r="DO156" s="4"/>
      <c r="DP156" s="4"/>
      <c r="DQ156" s="4"/>
      <c r="DR156" s="4"/>
      <c r="DS156" s="4"/>
      <c r="DT156" s="4"/>
      <c r="DU156" s="4"/>
      <c r="DV156" s="4"/>
      <c r="DW156" s="4"/>
      <c r="DX156" s="4"/>
    </row>
    <row r="157" spans="1:128" x14ac:dyDescent="0.3">
      <c r="A157" s="4">
        <v>154</v>
      </c>
      <c r="B157" s="4" t="s">
        <v>1559</v>
      </c>
      <c r="C157" s="5">
        <v>42715</v>
      </c>
      <c r="D157" s="4" t="s">
        <v>77</v>
      </c>
      <c r="E157" s="4" t="s">
        <v>1628</v>
      </c>
      <c r="F157" s="4" t="s">
        <v>1551</v>
      </c>
      <c r="G157" s="4" t="s">
        <v>53</v>
      </c>
      <c r="H157" s="4" t="s">
        <v>1560</v>
      </c>
      <c r="I157" s="4" t="s">
        <v>67</v>
      </c>
      <c r="J157" s="4" t="s">
        <v>1561</v>
      </c>
      <c r="K157" s="4" t="s">
        <v>56</v>
      </c>
      <c r="L157" s="4" t="s">
        <v>107</v>
      </c>
      <c r="M157" s="4" t="s">
        <v>1468</v>
      </c>
      <c r="N157" s="4">
        <v>1</v>
      </c>
      <c r="O157" s="4" t="s">
        <v>1550</v>
      </c>
      <c r="P157" s="4">
        <v>0</v>
      </c>
      <c r="Q157" s="4">
        <v>1</v>
      </c>
      <c r="R157" s="4">
        <v>0</v>
      </c>
      <c r="S157" s="4" t="s">
        <v>63</v>
      </c>
      <c r="T157" s="4" t="s">
        <v>63</v>
      </c>
      <c r="U157" s="4">
        <v>1</v>
      </c>
      <c r="V157" s="4" t="s">
        <v>1252</v>
      </c>
      <c r="W157" s="4">
        <v>1</v>
      </c>
      <c r="X157" s="4">
        <v>0</v>
      </c>
      <c r="Y157" s="4">
        <v>0</v>
      </c>
      <c r="Z157" s="4">
        <v>0</v>
      </c>
      <c r="AA157" s="4">
        <v>0</v>
      </c>
      <c r="AB157" s="4">
        <v>0</v>
      </c>
      <c r="AC157" s="4" t="s">
        <v>238</v>
      </c>
      <c r="AD157" s="4" t="s">
        <v>874</v>
      </c>
      <c r="AE157" s="4" t="s">
        <v>217</v>
      </c>
      <c r="AF157" s="4" t="s">
        <v>217</v>
      </c>
      <c r="AG157" s="4" t="s">
        <v>217</v>
      </c>
      <c r="AH157" s="4" t="s">
        <v>217</v>
      </c>
      <c r="AI157" s="4" t="s">
        <v>238</v>
      </c>
      <c r="AJ157" s="4" t="s">
        <v>65</v>
      </c>
      <c r="AK157" s="4" t="s">
        <v>1253</v>
      </c>
      <c r="AL157" s="2" t="s">
        <v>1254</v>
      </c>
      <c r="AM157" s="4"/>
      <c r="AN157" s="4"/>
      <c r="AO157" s="4"/>
      <c r="AP157" s="4"/>
      <c r="AQ157" s="4"/>
      <c r="AR157" s="4"/>
      <c r="AS157" s="4"/>
      <c r="AT157" s="4"/>
      <c r="AU157" s="4"/>
      <c r="AV157" s="4"/>
      <c r="AW157" s="4"/>
      <c r="AX157" s="4"/>
      <c r="AY157" s="4"/>
      <c r="AZ157" s="4"/>
      <c r="BA157" s="4"/>
      <c r="BB157" s="4"/>
      <c r="BC157" s="4"/>
      <c r="BD157" s="4"/>
      <c r="BE157" s="4"/>
      <c r="BF157" s="4"/>
      <c r="BG157" s="4"/>
      <c r="BH157" s="4"/>
      <c r="BI157" s="4"/>
      <c r="BJ157" s="4"/>
      <c r="BK157" s="4"/>
      <c r="BL157" s="4"/>
      <c r="BM157" s="4"/>
      <c r="BN157" s="4"/>
      <c r="BO157" s="4"/>
      <c r="BP157" s="4"/>
      <c r="BQ157" s="4"/>
      <c r="BR157" s="4"/>
      <c r="BS157" s="4"/>
      <c r="BT157" s="4"/>
      <c r="BU157" s="4"/>
      <c r="BV157" s="4"/>
      <c r="BW157" s="4"/>
      <c r="BX157" s="4"/>
      <c r="BY157" s="4"/>
      <c r="BZ157" s="4"/>
      <c r="CA157" s="4"/>
      <c r="CB157" s="4"/>
      <c r="CC157" s="4"/>
      <c r="CD157" s="4"/>
      <c r="CE157" s="4"/>
      <c r="CF157" s="4"/>
      <c r="CG157" s="4"/>
      <c r="CH157" s="4"/>
      <c r="CI157" s="4"/>
      <c r="CJ157" s="4"/>
      <c r="CK157" s="4"/>
      <c r="CL157" s="4"/>
      <c r="CM157" s="4"/>
      <c r="CN157" s="4"/>
      <c r="CO157" s="4"/>
      <c r="CP157" s="4"/>
      <c r="CQ157" s="4"/>
      <c r="CR157" s="4"/>
      <c r="CS157" s="4"/>
      <c r="CT157" s="4"/>
      <c r="CU157" s="4"/>
      <c r="CV157" s="4"/>
      <c r="CW157" s="4"/>
      <c r="CX157" s="4"/>
      <c r="CY157" s="4"/>
      <c r="CZ157" s="4"/>
      <c r="DA157" s="4"/>
      <c r="DB157" s="4"/>
      <c r="DC157" s="4"/>
      <c r="DD157" s="4"/>
      <c r="DE157" s="4"/>
      <c r="DF157" s="4"/>
      <c r="DG157" s="4"/>
      <c r="DH157" s="4"/>
      <c r="DI157" s="4"/>
      <c r="DJ157" s="4"/>
      <c r="DK157" s="4"/>
      <c r="DL157" s="4"/>
      <c r="DM157" s="4"/>
      <c r="DN157" s="4"/>
      <c r="DO157" s="4"/>
      <c r="DP157" s="4"/>
      <c r="DQ157" s="4"/>
      <c r="DR157" s="4"/>
      <c r="DS157" s="4"/>
      <c r="DT157" s="4"/>
      <c r="DU157" s="4"/>
      <c r="DV157" s="4"/>
      <c r="DW157" s="4"/>
      <c r="DX157" s="4"/>
    </row>
    <row r="158" spans="1:128" x14ac:dyDescent="0.3">
      <c r="A158" s="4">
        <v>155</v>
      </c>
      <c r="B158" s="4" t="s">
        <v>1559</v>
      </c>
      <c r="C158" s="5">
        <v>42717</v>
      </c>
      <c r="D158" s="4" t="s">
        <v>639</v>
      </c>
      <c r="E158" s="4" t="s">
        <v>1626</v>
      </c>
      <c r="F158" s="4" t="s">
        <v>1075</v>
      </c>
      <c r="G158" s="4" t="s">
        <v>53</v>
      </c>
      <c r="H158" s="4" t="s">
        <v>1560</v>
      </c>
      <c r="I158" s="4" t="s">
        <v>67</v>
      </c>
      <c r="J158" s="4" t="s">
        <v>1365</v>
      </c>
      <c r="K158" s="4" t="s">
        <v>56</v>
      </c>
      <c r="L158" s="4" t="s">
        <v>107</v>
      </c>
      <c r="M158" s="4" t="s">
        <v>1468</v>
      </c>
      <c r="N158" s="4">
        <v>1</v>
      </c>
      <c r="O158" s="4" t="s">
        <v>1076</v>
      </c>
      <c r="P158" s="4">
        <v>1</v>
      </c>
      <c r="Q158" s="4">
        <v>0</v>
      </c>
      <c r="R158" s="4" t="s">
        <v>1075</v>
      </c>
      <c r="S158" s="4" t="s">
        <v>67</v>
      </c>
      <c r="T158" s="4" t="s">
        <v>67</v>
      </c>
      <c r="U158" s="4">
        <v>3</v>
      </c>
      <c r="V158" s="4" t="s">
        <v>1077</v>
      </c>
      <c r="W158" s="4">
        <v>0</v>
      </c>
      <c r="X158" s="4">
        <v>3</v>
      </c>
      <c r="Y158" s="4">
        <v>0</v>
      </c>
      <c r="Z158" s="4">
        <v>0</v>
      </c>
      <c r="AA158" s="4">
        <v>0</v>
      </c>
      <c r="AB158" s="4">
        <v>0</v>
      </c>
      <c r="AC158" s="4" t="s">
        <v>238</v>
      </c>
      <c r="AD158" s="4" t="s">
        <v>874</v>
      </c>
      <c r="AE158" s="4" t="s">
        <v>75</v>
      </c>
      <c r="AF158" s="4" t="s">
        <v>75</v>
      </c>
      <c r="AG158" s="4" t="s">
        <v>238</v>
      </c>
      <c r="AH158" s="4" t="s">
        <v>238</v>
      </c>
      <c r="AI158" s="4" t="s">
        <v>238</v>
      </c>
      <c r="AJ158" s="4" t="s">
        <v>66</v>
      </c>
      <c r="AK158" s="4" t="s">
        <v>1079</v>
      </c>
      <c r="AL158" s="2" t="s">
        <v>1078</v>
      </c>
      <c r="AM158" s="2" t="s">
        <v>1080</v>
      </c>
      <c r="AN158" s="2" t="s">
        <v>1081</v>
      </c>
      <c r="AO158" s="2" t="s">
        <v>1081</v>
      </c>
      <c r="AP158" s="2" t="s">
        <v>1078</v>
      </c>
      <c r="AQ158" s="4"/>
      <c r="AR158" s="4"/>
      <c r="AS158" s="4"/>
      <c r="AT158" s="4"/>
      <c r="AU158" s="4"/>
      <c r="AV158" s="4"/>
      <c r="AW158" s="4"/>
      <c r="AX158" s="4"/>
      <c r="AY158" s="4"/>
      <c r="AZ158" s="4"/>
      <c r="BA158" s="4"/>
      <c r="BB158" s="4"/>
      <c r="BC158" s="4"/>
      <c r="BD158" s="4"/>
      <c r="BE158" s="4"/>
      <c r="BF158" s="4"/>
      <c r="BG158" s="4"/>
      <c r="BH158" s="4"/>
      <c r="BI158" s="4"/>
      <c r="BJ158" s="4"/>
      <c r="BK158" s="4"/>
      <c r="BL158" s="4"/>
      <c r="BM158" s="4"/>
      <c r="BN158" s="4"/>
      <c r="BO158" s="4"/>
      <c r="BP158" s="4"/>
      <c r="BQ158" s="4"/>
      <c r="BR158" s="4"/>
      <c r="BS158" s="4"/>
      <c r="BT158" s="4"/>
      <c r="BU158" s="4"/>
      <c r="BV158" s="4"/>
      <c r="BW158" s="4"/>
      <c r="BX158" s="4"/>
      <c r="BY158" s="4"/>
      <c r="BZ158" s="4"/>
      <c r="CA158" s="4"/>
      <c r="CB158" s="4"/>
      <c r="CC158" s="4"/>
      <c r="CD158" s="4"/>
      <c r="CE158" s="4"/>
      <c r="CF158" s="4"/>
      <c r="CG158" s="4"/>
      <c r="CH158" s="4"/>
      <c r="CI158" s="4"/>
      <c r="CJ158" s="4"/>
      <c r="CK158" s="4"/>
      <c r="CL158" s="4"/>
      <c r="CM158" s="4"/>
      <c r="CN158" s="4"/>
      <c r="CO158" s="4"/>
      <c r="CP158" s="4"/>
      <c r="CQ158" s="4"/>
      <c r="CR158" s="4"/>
      <c r="CS158" s="4"/>
      <c r="CT158" s="4"/>
      <c r="CU158" s="4"/>
      <c r="CV158" s="4"/>
      <c r="CW158" s="4"/>
      <c r="CX158" s="4"/>
      <c r="CY158" s="4"/>
      <c r="CZ158" s="4"/>
      <c r="DA158" s="4"/>
      <c r="DB158" s="4"/>
      <c r="DC158" s="4"/>
      <c r="DD158" s="4"/>
      <c r="DE158" s="4"/>
      <c r="DF158" s="4"/>
      <c r="DG158" s="4"/>
      <c r="DH158" s="4"/>
      <c r="DI158" s="4"/>
      <c r="DJ158" s="4"/>
      <c r="DK158" s="4"/>
      <c r="DL158" s="4"/>
      <c r="DM158" s="4"/>
      <c r="DN158" s="4"/>
      <c r="DO158" s="4"/>
      <c r="DP158" s="4"/>
      <c r="DQ158" s="4"/>
      <c r="DR158" s="4"/>
      <c r="DS158" s="4"/>
      <c r="DT158" s="4"/>
      <c r="DU158" s="4"/>
      <c r="DV158" s="4"/>
      <c r="DW158" s="4"/>
      <c r="DX158" s="4"/>
    </row>
    <row r="159" spans="1:128" x14ac:dyDescent="0.3">
      <c r="A159" s="4">
        <v>156</v>
      </c>
      <c r="B159" s="4" t="s">
        <v>1559</v>
      </c>
      <c r="C159" s="5">
        <v>42719</v>
      </c>
      <c r="D159" s="4" t="s">
        <v>131</v>
      </c>
      <c r="E159" s="4" t="s">
        <v>1636</v>
      </c>
      <c r="F159" s="4" t="s">
        <v>1082</v>
      </c>
      <c r="G159" s="4" t="s">
        <v>53</v>
      </c>
      <c r="H159" s="4" t="s">
        <v>1560</v>
      </c>
      <c r="I159" s="4" t="s">
        <v>67</v>
      </c>
      <c r="J159" s="4" t="s">
        <v>1365</v>
      </c>
      <c r="K159" s="4" t="s">
        <v>56</v>
      </c>
      <c r="L159" s="4" t="s">
        <v>107</v>
      </c>
      <c r="M159" s="4" t="s">
        <v>1473</v>
      </c>
      <c r="N159" s="4">
        <v>4</v>
      </c>
      <c r="O159" s="4" t="s">
        <v>1088</v>
      </c>
      <c r="P159" s="4">
        <v>2</v>
      </c>
      <c r="Q159" s="4">
        <v>2</v>
      </c>
      <c r="R159" s="4" t="s">
        <v>131</v>
      </c>
      <c r="S159" s="4" t="s">
        <v>1478</v>
      </c>
      <c r="T159" s="4" t="s">
        <v>1478</v>
      </c>
      <c r="U159" s="4">
        <v>1</v>
      </c>
      <c r="V159" s="4" t="s">
        <v>1089</v>
      </c>
      <c r="W159" s="4">
        <v>0</v>
      </c>
      <c r="X159" s="4">
        <v>1</v>
      </c>
      <c r="Y159" s="4">
        <v>0</v>
      </c>
      <c r="Z159" s="4">
        <v>0</v>
      </c>
      <c r="AA159" s="4">
        <v>0</v>
      </c>
      <c r="AB159" s="4">
        <v>0</v>
      </c>
      <c r="AC159" s="4" t="s">
        <v>1089</v>
      </c>
      <c r="AD159" s="4" t="s">
        <v>79</v>
      </c>
      <c r="AE159" s="4" t="s">
        <v>75</v>
      </c>
      <c r="AF159" s="4" t="s">
        <v>75</v>
      </c>
      <c r="AG159" s="4" t="s">
        <v>238</v>
      </c>
      <c r="AH159" s="4" t="s">
        <v>238</v>
      </c>
      <c r="AI159" s="4" t="s">
        <v>238</v>
      </c>
      <c r="AJ159" s="4" t="s">
        <v>66</v>
      </c>
      <c r="AK159" s="4" t="s">
        <v>1090</v>
      </c>
      <c r="AL159" s="2" t="s">
        <v>1083</v>
      </c>
      <c r="AM159" s="4" t="s">
        <v>1084</v>
      </c>
      <c r="AN159" s="2" t="s">
        <v>1085</v>
      </c>
      <c r="AO159" s="2" t="s">
        <v>1086</v>
      </c>
      <c r="AP159" s="2" t="s">
        <v>1087</v>
      </c>
      <c r="AQ159" s="2" t="s">
        <v>1086</v>
      </c>
      <c r="AR159" s="4"/>
      <c r="AS159" s="4"/>
      <c r="AT159" s="4"/>
      <c r="AU159" s="4"/>
      <c r="AV159" s="4"/>
      <c r="AW159" s="4"/>
      <c r="AX159" s="4"/>
      <c r="AY159" s="4"/>
      <c r="AZ159" s="4"/>
      <c r="BA159" s="4"/>
      <c r="BB159" s="4"/>
      <c r="BC159" s="4"/>
      <c r="BD159" s="4"/>
      <c r="BE159" s="4"/>
      <c r="BF159" s="4"/>
      <c r="BG159" s="4"/>
      <c r="BH159" s="4"/>
      <c r="BI159" s="4"/>
      <c r="BJ159" s="4"/>
      <c r="BK159" s="4"/>
      <c r="BL159" s="4"/>
      <c r="BM159" s="4"/>
      <c r="BN159" s="4"/>
      <c r="BO159" s="4"/>
      <c r="BP159" s="4"/>
      <c r="BQ159" s="4"/>
      <c r="BR159" s="4"/>
      <c r="BS159" s="4"/>
      <c r="BT159" s="4"/>
      <c r="BU159" s="4"/>
      <c r="BV159" s="4"/>
      <c r="BW159" s="4"/>
      <c r="BX159" s="4"/>
      <c r="BY159" s="4"/>
      <c r="BZ159" s="4"/>
      <c r="CA159" s="4"/>
      <c r="CB159" s="4"/>
      <c r="CC159" s="4"/>
      <c r="CD159" s="4"/>
      <c r="CE159" s="4"/>
      <c r="CF159" s="4"/>
      <c r="CG159" s="4"/>
      <c r="CH159" s="4"/>
      <c r="CI159" s="4"/>
      <c r="CJ159" s="4"/>
      <c r="CK159" s="4"/>
      <c r="CL159" s="4"/>
      <c r="CM159" s="4"/>
      <c r="CN159" s="4"/>
      <c r="CO159" s="4"/>
      <c r="CP159" s="4"/>
      <c r="CQ159" s="4"/>
      <c r="CR159" s="4"/>
      <c r="CS159" s="4"/>
      <c r="CT159" s="4"/>
      <c r="CU159" s="4"/>
      <c r="CV159" s="4"/>
      <c r="CW159" s="4"/>
      <c r="CX159" s="4"/>
      <c r="CY159" s="4"/>
      <c r="CZ159" s="4"/>
      <c r="DA159" s="4"/>
      <c r="DB159" s="4"/>
      <c r="DC159" s="4"/>
      <c r="DD159" s="4"/>
      <c r="DE159" s="4"/>
      <c r="DF159" s="4"/>
      <c r="DG159" s="4"/>
      <c r="DH159" s="4"/>
      <c r="DI159" s="4"/>
      <c r="DJ159" s="4"/>
      <c r="DK159" s="4"/>
      <c r="DL159" s="4"/>
      <c r="DM159" s="4"/>
      <c r="DN159" s="4"/>
      <c r="DO159" s="4"/>
      <c r="DP159" s="4"/>
      <c r="DQ159" s="4"/>
      <c r="DR159" s="4"/>
      <c r="DS159" s="4"/>
      <c r="DT159" s="4"/>
      <c r="DU159" s="4"/>
      <c r="DV159" s="4"/>
      <c r="DW159" s="4"/>
      <c r="DX159" s="4"/>
    </row>
    <row r="160" spans="1:128" x14ac:dyDescent="0.3">
      <c r="A160" s="4">
        <v>157</v>
      </c>
      <c r="B160" s="4" t="s">
        <v>1559</v>
      </c>
      <c r="C160" s="5">
        <v>42719</v>
      </c>
      <c r="D160" s="4" t="s">
        <v>58</v>
      </c>
      <c r="E160" s="4" t="s">
        <v>1626</v>
      </c>
      <c r="F160" s="4" t="s">
        <v>501</v>
      </c>
      <c r="G160" s="4" t="s">
        <v>53</v>
      </c>
      <c r="H160" s="4" t="s">
        <v>1560</v>
      </c>
      <c r="I160" s="4" t="s">
        <v>67</v>
      </c>
      <c r="J160" s="4" t="s">
        <v>1561</v>
      </c>
      <c r="K160" s="4" t="s">
        <v>56</v>
      </c>
      <c r="L160" s="4" t="s">
        <v>107</v>
      </c>
      <c r="M160" s="4" t="s">
        <v>1468</v>
      </c>
      <c r="N160" s="4">
        <v>1</v>
      </c>
      <c r="O160" s="4" t="s">
        <v>502</v>
      </c>
      <c r="P160" s="4">
        <v>1</v>
      </c>
      <c r="Q160" s="4">
        <v>0</v>
      </c>
      <c r="R160" s="4" t="s">
        <v>58</v>
      </c>
      <c r="S160" s="4" t="s">
        <v>63</v>
      </c>
      <c r="T160" s="4" t="s">
        <v>63</v>
      </c>
      <c r="U160" s="4">
        <v>1</v>
      </c>
      <c r="V160" s="4" t="s">
        <v>503</v>
      </c>
      <c r="W160" s="4">
        <v>0</v>
      </c>
      <c r="X160" s="4">
        <v>1</v>
      </c>
      <c r="Y160" s="4">
        <v>0</v>
      </c>
      <c r="Z160" s="4">
        <v>0</v>
      </c>
      <c r="AA160" s="4">
        <v>0</v>
      </c>
      <c r="AB160" s="4">
        <v>0</v>
      </c>
      <c r="AC160" s="4" t="s">
        <v>503</v>
      </c>
      <c r="AD160" s="4" t="s">
        <v>79</v>
      </c>
      <c r="AE160" s="4" t="s">
        <v>504</v>
      </c>
      <c r="AF160" s="4" t="s">
        <v>504</v>
      </c>
      <c r="AG160" s="4" t="s">
        <v>238</v>
      </c>
      <c r="AH160" s="4" t="s">
        <v>238</v>
      </c>
      <c r="AI160" s="4" t="s">
        <v>505</v>
      </c>
      <c r="AJ160" s="4" t="s">
        <v>66</v>
      </c>
      <c r="AK160" s="4" t="s">
        <v>506</v>
      </c>
      <c r="AL160" s="4" t="s">
        <v>507</v>
      </c>
      <c r="AM160" s="4" t="s">
        <v>507</v>
      </c>
      <c r="AN160" s="4" t="s">
        <v>507</v>
      </c>
      <c r="AO160" s="4" t="s">
        <v>507</v>
      </c>
      <c r="AP160" s="4"/>
      <c r="AQ160" s="4"/>
      <c r="AR160" s="4"/>
      <c r="AS160" s="4"/>
      <c r="AT160" s="4"/>
      <c r="AU160" s="4"/>
      <c r="AV160" s="4"/>
      <c r="AW160" s="4"/>
      <c r="AX160" s="4"/>
      <c r="AY160" s="4"/>
      <c r="AZ160" s="4"/>
      <c r="BA160" s="4"/>
      <c r="BB160" s="4"/>
      <c r="BC160" s="4"/>
      <c r="BD160" s="4"/>
      <c r="BE160" s="4"/>
      <c r="BF160" s="4"/>
      <c r="BG160" s="4"/>
      <c r="BH160" s="4"/>
      <c r="BI160" s="4"/>
      <c r="BJ160" s="4"/>
      <c r="BK160" s="4"/>
      <c r="BL160" s="4"/>
      <c r="BM160" s="4"/>
      <c r="BN160" s="4"/>
      <c r="BO160" s="4"/>
      <c r="BP160" s="4"/>
      <c r="BQ160" s="4"/>
      <c r="BR160" s="4"/>
      <c r="BS160" s="4"/>
      <c r="BT160" s="4"/>
      <c r="BU160" s="4"/>
      <c r="BV160" s="4"/>
      <c r="BW160" s="4"/>
      <c r="BX160" s="4"/>
      <c r="BY160" s="4"/>
      <c r="BZ160" s="4"/>
      <c r="CA160" s="4"/>
      <c r="CB160" s="4"/>
      <c r="CC160" s="4"/>
      <c r="CD160" s="4"/>
      <c r="CE160" s="4"/>
      <c r="CF160" s="4"/>
      <c r="CG160" s="4"/>
      <c r="CH160" s="4"/>
      <c r="CI160" s="4"/>
      <c r="CJ160" s="4"/>
      <c r="CK160" s="4"/>
      <c r="CL160" s="4"/>
      <c r="CM160" s="4"/>
      <c r="CN160" s="4"/>
      <c r="CO160" s="4"/>
      <c r="CP160" s="4"/>
      <c r="CQ160" s="4"/>
      <c r="CR160" s="4"/>
      <c r="CS160" s="4"/>
      <c r="CT160" s="4"/>
      <c r="CU160" s="4"/>
      <c r="CV160" s="4"/>
      <c r="CW160" s="4"/>
      <c r="CX160" s="4"/>
      <c r="CY160" s="4"/>
      <c r="CZ160" s="4"/>
      <c r="DA160" s="4"/>
      <c r="DB160" s="4"/>
      <c r="DC160" s="4"/>
      <c r="DD160" s="4"/>
      <c r="DE160" s="4"/>
      <c r="DF160" s="4"/>
      <c r="DG160" s="4"/>
      <c r="DH160" s="4"/>
      <c r="DI160" s="4"/>
      <c r="DJ160" s="4"/>
      <c r="DK160" s="4"/>
      <c r="DL160" s="4"/>
      <c r="DM160" s="4"/>
      <c r="DN160" s="4"/>
      <c r="DO160" s="4"/>
      <c r="DP160" s="4"/>
      <c r="DQ160" s="4"/>
      <c r="DR160" s="4"/>
      <c r="DS160" s="4"/>
      <c r="DT160" s="4"/>
      <c r="DU160" s="4"/>
      <c r="DV160" s="4"/>
      <c r="DW160" s="4"/>
      <c r="DX160" s="4"/>
    </row>
    <row r="161" spans="1:128" x14ac:dyDescent="0.3">
      <c r="A161" s="4">
        <v>158</v>
      </c>
      <c r="B161" s="4" t="s">
        <v>1559</v>
      </c>
      <c r="C161" s="5">
        <v>42720</v>
      </c>
      <c r="D161" s="4" t="s">
        <v>322</v>
      </c>
      <c r="E161" s="4" t="s">
        <v>1628</v>
      </c>
      <c r="F161" s="4" t="s">
        <v>238</v>
      </c>
      <c r="G161" s="4" t="s">
        <v>53</v>
      </c>
      <c r="H161" s="4" t="s">
        <v>161</v>
      </c>
      <c r="I161" s="4" t="s">
        <v>67</v>
      </c>
      <c r="J161" s="4" t="s">
        <v>1561</v>
      </c>
      <c r="K161" s="4" t="s">
        <v>122</v>
      </c>
      <c r="L161" s="4" t="s">
        <v>107</v>
      </c>
      <c r="M161" s="4" t="s">
        <v>1474</v>
      </c>
      <c r="N161" s="4">
        <v>2</v>
      </c>
      <c r="O161" s="4" t="s">
        <v>238</v>
      </c>
      <c r="P161" s="4">
        <v>2</v>
      </c>
      <c r="Q161" s="4">
        <v>0</v>
      </c>
      <c r="R161" s="4" t="s">
        <v>322</v>
      </c>
      <c r="S161" s="4" t="s">
        <v>67</v>
      </c>
      <c r="T161" s="4" t="s">
        <v>67</v>
      </c>
      <c r="U161" s="4">
        <v>3</v>
      </c>
      <c r="V161" s="4" t="s">
        <v>360</v>
      </c>
      <c r="W161" s="4">
        <v>3</v>
      </c>
      <c r="X161" s="4">
        <v>0</v>
      </c>
      <c r="Y161" s="4">
        <v>0</v>
      </c>
      <c r="Z161" s="4">
        <v>0</v>
      </c>
      <c r="AA161" s="4">
        <v>0</v>
      </c>
      <c r="AB161" s="4">
        <v>0</v>
      </c>
      <c r="AC161" s="4" t="s">
        <v>361</v>
      </c>
      <c r="AD161" s="4" t="s">
        <v>86</v>
      </c>
      <c r="AE161" s="4" t="s">
        <v>75</v>
      </c>
      <c r="AF161" s="4" t="s">
        <v>75</v>
      </c>
      <c r="AG161" s="4" t="s">
        <v>238</v>
      </c>
      <c r="AH161" s="4" t="s">
        <v>238</v>
      </c>
      <c r="AI161" s="4" t="s">
        <v>238</v>
      </c>
      <c r="AJ161" s="4" t="s">
        <v>66</v>
      </c>
      <c r="AK161" s="4" t="s">
        <v>362</v>
      </c>
      <c r="AL161" s="4" t="s">
        <v>363</v>
      </c>
      <c r="AM161" s="4"/>
      <c r="AN161" s="4"/>
      <c r="AO161" s="4"/>
      <c r="AP161" s="4"/>
      <c r="AQ161" s="4"/>
      <c r="AR161" s="4"/>
      <c r="AS161" s="4"/>
      <c r="AT161" s="4"/>
      <c r="AU161" s="4"/>
      <c r="AV161" s="4"/>
      <c r="AW161" s="4"/>
      <c r="AX161" s="4"/>
      <c r="AY161" s="4"/>
      <c r="AZ161" s="4"/>
      <c r="BA161" s="4"/>
      <c r="BB161" s="4"/>
      <c r="BC161" s="4"/>
      <c r="BD161" s="4"/>
      <c r="BE161" s="4"/>
      <c r="BF161" s="4"/>
      <c r="BG161" s="4"/>
      <c r="BH161" s="4"/>
      <c r="BI161" s="4"/>
      <c r="BJ161" s="4"/>
      <c r="BK161" s="4"/>
      <c r="BL161" s="4"/>
      <c r="BM161" s="4"/>
      <c r="BN161" s="4"/>
      <c r="BO161" s="4"/>
      <c r="BP161" s="4"/>
      <c r="BQ161" s="4"/>
      <c r="BR161" s="4"/>
      <c r="BS161" s="4"/>
      <c r="BT161" s="4"/>
      <c r="BU161" s="4"/>
      <c r="BV161" s="4"/>
      <c r="BW161" s="4"/>
      <c r="BX161" s="4"/>
      <c r="BY161" s="4"/>
      <c r="BZ161" s="4"/>
      <c r="CA161" s="4"/>
      <c r="CB161" s="4"/>
      <c r="CC161" s="4"/>
      <c r="CD161" s="4"/>
      <c r="CE161" s="4"/>
      <c r="CF161" s="4"/>
      <c r="CG161" s="4"/>
      <c r="CH161" s="4"/>
      <c r="CI161" s="4"/>
      <c r="CJ161" s="4"/>
      <c r="CK161" s="4"/>
      <c r="CL161" s="4"/>
      <c r="CM161" s="4"/>
      <c r="CN161" s="4"/>
      <c r="CO161" s="4"/>
      <c r="CP161" s="4"/>
      <c r="CQ161" s="4"/>
      <c r="CR161" s="4"/>
      <c r="CS161" s="4"/>
      <c r="CT161" s="4"/>
      <c r="CU161" s="4"/>
      <c r="CV161" s="4"/>
      <c r="CW161" s="4"/>
      <c r="CX161" s="4"/>
      <c r="CY161" s="4"/>
      <c r="CZ161" s="4"/>
      <c r="DA161" s="4"/>
      <c r="DB161" s="4"/>
      <c r="DC161" s="4"/>
      <c r="DD161" s="4"/>
      <c r="DE161" s="4"/>
      <c r="DF161" s="4"/>
      <c r="DG161" s="4"/>
      <c r="DH161" s="4"/>
      <c r="DI161" s="4"/>
      <c r="DJ161" s="4"/>
      <c r="DK161" s="4"/>
      <c r="DL161" s="4"/>
      <c r="DM161" s="4"/>
      <c r="DN161" s="4"/>
      <c r="DO161" s="4"/>
      <c r="DP161" s="4"/>
      <c r="DQ161" s="4"/>
      <c r="DR161" s="4"/>
      <c r="DS161" s="4"/>
      <c r="DT161" s="4"/>
      <c r="DU161" s="4"/>
      <c r="DV161" s="4"/>
      <c r="DW161" s="4"/>
      <c r="DX161" s="4"/>
    </row>
    <row r="162" spans="1:128" x14ac:dyDescent="0.3">
      <c r="A162" s="4">
        <v>159</v>
      </c>
      <c r="B162" s="4" t="s">
        <v>1559</v>
      </c>
      <c r="C162" s="5">
        <v>42721</v>
      </c>
      <c r="D162" s="4" t="s">
        <v>77</v>
      </c>
      <c r="E162" s="4" t="s">
        <v>1628</v>
      </c>
      <c r="F162" s="4" t="s">
        <v>369</v>
      </c>
      <c r="G162" s="4" t="s">
        <v>53</v>
      </c>
      <c r="H162" s="4" t="s">
        <v>106</v>
      </c>
      <c r="I162" s="4" t="s">
        <v>67</v>
      </c>
      <c r="J162" s="4" t="s">
        <v>1365</v>
      </c>
      <c r="K162" s="4" t="s">
        <v>56</v>
      </c>
      <c r="L162" s="4" t="s">
        <v>107</v>
      </c>
      <c r="M162" s="4" t="s">
        <v>1468</v>
      </c>
      <c r="N162" s="4">
        <v>1</v>
      </c>
      <c r="O162" s="4" t="s">
        <v>368</v>
      </c>
      <c r="P162" s="4">
        <v>1</v>
      </c>
      <c r="Q162" s="4">
        <v>0</v>
      </c>
      <c r="R162" s="4" t="s">
        <v>369</v>
      </c>
      <c r="S162" s="4" t="s">
        <v>63</v>
      </c>
      <c r="T162" s="4" t="s">
        <v>63</v>
      </c>
      <c r="U162" s="4">
        <v>3</v>
      </c>
      <c r="V162" s="4" t="s">
        <v>370</v>
      </c>
      <c r="W162" s="4">
        <v>0</v>
      </c>
      <c r="X162" s="4">
        <v>3</v>
      </c>
      <c r="Y162" s="4">
        <v>0</v>
      </c>
      <c r="Z162" s="4">
        <v>0</v>
      </c>
      <c r="AA162" s="4">
        <v>0</v>
      </c>
      <c r="AB162" s="4">
        <v>0</v>
      </c>
      <c r="AC162" s="4" t="s">
        <v>591</v>
      </c>
      <c r="AD162" s="4" t="s">
        <v>86</v>
      </c>
      <c r="AE162" s="4" t="s">
        <v>75</v>
      </c>
      <c r="AF162" s="4" t="s">
        <v>75</v>
      </c>
      <c r="AG162" s="4" t="s">
        <v>238</v>
      </c>
      <c r="AH162" s="4" t="s">
        <v>238</v>
      </c>
      <c r="AI162" s="4" t="s">
        <v>388</v>
      </c>
      <c r="AJ162" s="4" t="s">
        <v>66</v>
      </c>
      <c r="AK162" s="4" t="s">
        <v>371</v>
      </c>
      <c r="AL162" s="2" t="s">
        <v>372</v>
      </c>
      <c r="AM162" s="4" t="s">
        <v>389</v>
      </c>
      <c r="AN162" s="4"/>
      <c r="AO162" s="4"/>
      <c r="AP162" s="4"/>
      <c r="AQ162" s="4"/>
      <c r="AR162" s="4"/>
      <c r="AS162" s="4"/>
      <c r="AT162" s="4"/>
      <c r="AU162" s="4"/>
      <c r="AV162" s="4"/>
      <c r="AW162" s="4"/>
      <c r="AX162" s="4"/>
      <c r="AY162" s="4"/>
      <c r="AZ162" s="4"/>
      <c r="BA162" s="4"/>
      <c r="BB162" s="4"/>
      <c r="BC162" s="4"/>
      <c r="BD162" s="4"/>
      <c r="BE162" s="4"/>
      <c r="BF162" s="4"/>
      <c r="BG162" s="4"/>
      <c r="BH162" s="4"/>
      <c r="BI162" s="4"/>
      <c r="BJ162" s="4"/>
      <c r="BK162" s="4"/>
      <c r="BL162" s="4"/>
      <c r="BM162" s="4"/>
      <c r="BN162" s="4"/>
      <c r="BO162" s="4"/>
      <c r="BP162" s="4"/>
      <c r="BQ162" s="4"/>
      <c r="BR162" s="4"/>
      <c r="BS162" s="4"/>
      <c r="BT162" s="4"/>
      <c r="BU162" s="4"/>
      <c r="BV162" s="4"/>
      <c r="BW162" s="4"/>
      <c r="BX162" s="4"/>
      <c r="BY162" s="4"/>
      <c r="BZ162" s="4"/>
      <c r="CA162" s="4"/>
      <c r="CB162" s="4"/>
      <c r="CC162" s="4"/>
      <c r="CD162" s="4"/>
      <c r="CE162" s="4"/>
      <c r="CF162" s="4"/>
      <c r="CG162" s="4"/>
      <c r="CH162" s="4"/>
      <c r="CI162" s="4"/>
      <c r="CJ162" s="4"/>
      <c r="CK162" s="4"/>
      <c r="CL162" s="4"/>
      <c r="CM162" s="4"/>
      <c r="CN162" s="4"/>
      <c r="CO162" s="4"/>
      <c r="CP162" s="4"/>
      <c r="CQ162" s="4"/>
      <c r="CR162" s="4"/>
      <c r="CS162" s="4"/>
      <c r="CT162" s="4"/>
      <c r="CU162" s="4"/>
      <c r="CV162" s="4"/>
      <c r="CW162" s="4"/>
      <c r="CX162" s="4"/>
      <c r="CY162" s="4"/>
      <c r="CZ162" s="4"/>
      <c r="DA162" s="4"/>
      <c r="DB162" s="4"/>
      <c r="DC162" s="4"/>
      <c r="DD162" s="4"/>
      <c r="DE162" s="4"/>
      <c r="DF162" s="4"/>
      <c r="DG162" s="4"/>
      <c r="DH162" s="4"/>
      <c r="DI162" s="4"/>
      <c r="DJ162" s="4"/>
      <c r="DK162" s="4"/>
      <c r="DL162" s="4"/>
      <c r="DM162" s="4"/>
      <c r="DN162" s="4"/>
      <c r="DO162" s="4"/>
      <c r="DP162" s="4"/>
      <c r="DQ162" s="4"/>
      <c r="DR162" s="4"/>
      <c r="DS162" s="4"/>
      <c r="DT162" s="4"/>
      <c r="DU162" s="4"/>
      <c r="DV162" s="4"/>
      <c r="DW162" s="4"/>
      <c r="DX162" s="4"/>
    </row>
    <row r="163" spans="1:128" x14ac:dyDescent="0.3">
      <c r="A163" s="4">
        <v>160</v>
      </c>
      <c r="B163" s="4" t="s">
        <v>1559</v>
      </c>
      <c r="C163" s="5">
        <v>42721</v>
      </c>
      <c r="D163" s="4" t="s">
        <v>55</v>
      </c>
      <c r="E163" s="4" t="s">
        <v>1636</v>
      </c>
      <c r="F163" s="4" t="s">
        <v>222</v>
      </c>
      <c r="G163" s="4" t="s">
        <v>53</v>
      </c>
      <c r="H163" s="4" t="s">
        <v>1560</v>
      </c>
      <c r="I163" s="4" t="s">
        <v>67</v>
      </c>
      <c r="J163" s="4" t="s">
        <v>1365</v>
      </c>
      <c r="K163" s="4" t="s">
        <v>122</v>
      </c>
      <c r="L163" s="4" t="s">
        <v>107</v>
      </c>
      <c r="M163" s="4" t="s">
        <v>1468</v>
      </c>
      <c r="N163" s="4">
        <v>1</v>
      </c>
      <c r="O163" s="4" t="s">
        <v>1552</v>
      </c>
      <c r="P163" s="4">
        <v>1</v>
      </c>
      <c r="Q163" s="4">
        <v>0</v>
      </c>
      <c r="R163" s="4" t="s">
        <v>222</v>
      </c>
      <c r="S163" s="4" t="s">
        <v>180</v>
      </c>
      <c r="T163" s="4" t="s">
        <v>180</v>
      </c>
      <c r="U163" s="4">
        <v>1</v>
      </c>
      <c r="V163" s="4" t="s">
        <v>1553</v>
      </c>
      <c r="W163" s="4">
        <v>1</v>
      </c>
      <c r="X163" s="4">
        <v>0</v>
      </c>
      <c r="Y163" s="4">
        <v>0</v>
      </c>
      <c r="Z163" s="4">
        <v>0</v>
      </c>
      <c r="AA163" s="4">
        <v>0</v>
      </c>
      <c r="AB163" s="4">
        <v>0</v>
      </c>
      <c r="AC163" s="4" t="s">
        <v>1091</v>
      </c>
      <c r="AD163" s="4" t="s">
        <v>79</v>
      </c>
      <c r="AE163" s="4" t="s">
        <v>75</v>
      </c>
      <c r="AF163" s="4" t="s">
        <v>75</v>
      </c>
      <c r="AG163" s="4" t="s">
        <v>238</v>
      </c>
      <c r="AH163" s="4" t="s">
        <v>238</v>
      </c>
      <c r="AI163" s="4" t="s">
        <v>238</v>
      </c>
      <c r="AJ163" s="4" t="s">
        <v>66</v>
      </c>
      <c r="AK163" s="4" t="s">
        <v>1092</v>
      </c>
      <c r="AL163" s="2" t="s">
        <v>1093</v>
      </c>
      <c r="AM163" s="2" t="s">
        <v>1255</v>
      </c>
      <c r="AN163" s="4"/>
      <c r="AO163" s="4"/>
      <c r="AP163" s="4"/>
      <c r="AQ163" s="4"/>
      <c r="AR163" s="4"/>
      <c r="AS163" s="4"/>
      <c r="AT163" s="4"/>
      <c r="AU163" s="4"/>
      <c r="AV163" s="4"/>
      <c r="AW163" s="4"/>
      <c r="AX163" s="4"/>
      <c r="AY163" s="4"/>
      <c r="AZ163" s="4"/>
      <c r="BA163" s="4"/>
      <c r="BB163" s="4"/>
      <c r="BC163" s="4"/>
      <c r="BD163" s="4"/>
      <c r="BE163" s="4"/>
      <c r="BF163" s="4"/>
      <c r="BG163" s="4"/>
      <c r="BH163" s="4"/>
      <c r="BI163" s="4"/>
      <c r="BJ163" s="4"/>
      <c r="BK163" s="4"/>
      <c r="BL163" s="4"/>
      <c r="BM163" s="4"/>
      <c r="BN163" s="4"/>
      <c r="BO163" s="4"/>
      <c r="BP163" s="4"/>
      <c r="BQ163" s="4"/>
      <c r="BR163" s="4"/>
      <c r="BS163" s="4"/>
      <c r="BT163" s="4"/>
      <c r="BU163" s="4"/>
      <c r="BV163" s="4"/>
      <c r="BW163" s="4"/>
      <c r="BX163" s="4"/>
      <c r="BY163" s="4"/>
      <c r="BZ163" s="4"/>
      <c r="CA163" s="4"/>
      <c r="CB163" s="4"/>
      <c r="CC163" s="4"/>
      <c r="CD163" s="4"/>
      <c r="CE163" s="4"/>
      <c r="CF163" s="4"/>
      <c r="CG163" s="4"/>
      <c r="CH163" s="4"/>
      <c r="CI163" s="4"/>
      <c r="CJ163" s="4"/>
      <c r="CK163" s="4"/>
      <c r="CL163" s="4"/>
      <c r="CM163" s="4"/>
      <c r="CN163" s="4"/>
      <c r="CO163" s="4"/>
      <c r="CP163" s="4"/>
      <c r="CQ163" s="4"/>
      <c r="CR163" s="4"/>
      <c r="CS163" s="4"/>
      <c r="CT163" s="4"/>
      <c r="CU163" s="4"/>
      <c r="CV163" s="4"/>
      <c r="CW163" s="4"/>
      <c r="CX163" s="4"/>
      <c r="CY163" s="4"/>
      <c r="CZ163" s="4"/>
      <c r="DA163" s="4"/>
      <c r="DB163" s="4"/>
      <c r="DC163" s="4"/>
      <c r="DD163" s="4"/>
      <c r="DE163" s="4"/>
      <c r="DF163" s="4"/>
      <c r="DG163" s="4"/>
      <c r="DH163" s="4"/>
      <c r="DI163" s="4"/>
      <c r="DJ163" s="4"/>
      <c r="DK163" s="4"/>
      <c r="DL163" s="4"/>
      <c r="DM163" s="4"/>
      <c r="DN163" s="4"/>
      <c r="DO163" s="4"/>
      <c r="DP163" s="4"/>
      <c r="DQ163" s="4"/>
      <c r="DR163" s="4"/>
      <c r="DS163" s="4"/>
      <c r="DT163" s="4"/>
      <c r="DU163" s="4"/>
      <c r="DV163" s="4"/>
      <c r="DW163" s="4"/>
      <c r="DX163" s="4"/>
    </row>
    <row r="164" spans="1:128" x14ac:dyDescent="0.3">
      <c r="A164" s="4">
        <v>161</v>
      </c>
      <c r="B164" s="4" t="s">
        <v>1559</v>
      </c>
      <c r="C164" s="5">
        <v>42728</v>
      </c>
      <c r="D164" s="4" t="s">
        <v>1104</v>
      </c>
      <c r="E164" s="4" t="s">
        <v>1631</v>
      </c>
      <c r="F164" s="4" t="s">
        <v>238</v>
      </c>
      <c r="G164" s="4" t="s">
        <v>53</v>
      </c>
      <c r="H164" s="4" t="s">
        <v>1560</v>
      </c>
      <c r="I164" s="4" t="s">
        <v>67</v>
      </c>
      <c r="J164" s="4" t="s">
        <v>1561</v>
      </c>
      <c r="K164" s="4" t="s">
        <v>122</v>
      </c>
      <c r="L164" s="4" t="s">
        <v>107</v>
      </c>
      <c r="M164" s="4" t="s">
        <v>1473</v>
      </c>
      <c r="N164" s="4">
        <v>3</v>
      </c>
      <c r="O164" s="4" t="s">
        <v>238</v>
      </c>
      <c r="P164" s="4">
        <v>3</v>
      </c>
      <c r="Q164" s="4">
        <v>0</v>
      </c>
      <c r="R164" s="4">
        <v>0</v>
      </c>
      <c r="S164" s="4" t="s">
        <v>1478</v>
      </c>
      <c r="T164" s="4" t="s">
        <v>1478</v>
      </c>
      <c r="U164" s="4">
        <v>1</v>
      </c>
      <c r="V164" s="4" t="s">
        <v>1105</v>
      </c>
      <c r="W164" s="4">
        <v>1</v>
      </c>
      <c r="X164" s="4">
        <v>0</v>
      </c>
      <c r="Y164" s="4">
        <v>0</v>
      </c>
      <c r="Z164" s="4">
        <v>0</v>
      </c>
      <c r="AA164" s="4">
        <v>0</v>
      </c>
      <c r="AB164" s="4">
        <v>0</v>
      </c>
      <c r="AC164" s="4" t="s">
        <v>238</v>
      </c>
      <c r="AD164" s="4" t="s">
        <v>874</v>
      </c>
      <c r="AE164" s="4" t="s">
        <v>238</v>
      </c>
      <c r="AF164" s="4" t="s">
        <v>238</v>
      </c>
      <c r="AG164" s="4" t="s">
        <v>238</v>
      </c>
      <c r="AH164" s="4" t="s">
        <v>238</v>
      </c>
      <c r="AI164" s="4" t="s">
        <v>238</v>
      </c>
      <c r="AJ164" s="4" t="s">
        <v>65</v>
      </c>
      <c r="AK164" s="4" t="s">
        <v>1106</v>
      </c>
      <c r="AL164" s="2" t="s">
        <v>1107</v>
      </c>
      <c r="AM164" s="4"/>
      <c r="AN164" s="4"/>
      <c r="AO164" s="4"/>
      <c r="AP164" s="4"/>
      <c r="AQ164" s="4"/>
      <c r="AR164" s="4"/>
      <c r="AS164" s="4"/>
      <c r="AT164" s="4"/>
      <c r="AU164" s="4"/>
      <c r="AV164" s="4"/>
      <c r="AW164" s="4"/>
      <c r="AX164" s="4"/>
      <c r="AY164" s="4"/>
      <c r="AZ164" s="4"/>
      <c r="BA164" s="4"/>
      <c r="BB164" s="4"/>
      <c r="BC164" s="4"/>
      <c r="BD164" s="4"/>
      <c r="BE164" s="4"/>
      <c r="BF164" s="4"/>
      <c r="BG164" s="4"/>
      <c r="BH164" s="4"/>
      <c r="BI164" s="4"/>
      <c r="BJ164" s="4"/>
      <c r="BK164" s="4"/>
      <c r="BL164" s="4"/>
      <c r="BM164" s="4"/>
      <c r="BN164" s="4"/>
      <c r="BO164" s="4"/>
      <c r="BP164" s="4"/>
      <c r="BQ164" s="4"/>
      <c r="BR164" s="4"/>
      <c r="BS164" s="4"/>
      <c r="BT164" s="4"/>
      <c r="BU164" s="4"/>
      <c r="BV164" s="4"/>
      <c r="BW164" s="4"/>
      <c r="BX164" s="4"/>
      <c r="BY164" s="4"/>
      <c r="BZ164" s="4"/>
      <c r="CA164" s="4"/>
      <c r="CB164" s="4"/>
      <c r="CC164" s="4"/>
      <c r="CD164" s="4"/>
      <c r="CE164" s="4"/>
      <c r="CF164" s="4"/>
      <c r="CG164" s="4"/>
      <c r="CH164" s="4"/>
      <c r="CI164" s="4"/>
      <c r="CJ164" s="4"/>
      <c r="CK164" s="4"/>
      <c r="CL164" s="4"/>
      <c r="CM164" s="4"/>
      <c r="CN164" s="4"/>
      <c r="CO164" s="4"/>
      <c r="CP164" s="4"/>
      <c r="CQ164" s="4"/>
      <c r="CR164" s="4"/>
      <c r="CS164" s="4"/>
      <c r="CT164" s="4"/>
      <c r="CU164" s="4"/>
      <c r="CV164" s="4"/>
      <c r="CW164" s="4"/>
      <c r="CX164" s="4"/>
      <c r="CY164" s="4"/>
      <c r="CZ164" s="4"/>
      <c r="DA164" s="4"/>
      <c r="DB164" s="4"/>
      <c r="DC164" s="4"/>
      <c r="DD164" s="4"/>
      <c r="DE164" s="4"/>
      <c r="DF164" s="4"/>
      <c r="DG164" s="4"/>
      <c r="DH164" s="4"/>
      <c r="DI164" s="4"/>
      <c r="DJ164" s="4"/>
      <c r="DK164" s="4"/>
      <c r="DL164" s="4"/>
      <c r="DM164" s="4"/>
      <c r="DN164" s="4"/>
      <c r="DO164" s="4"/>
      <c r="DP164" s="4"/>
      <c r="DQ164" s="4"/>
      <c r="DR164" s="4"/>
      <c r="DS164" s="4"/>
      <c r="DT164" s="4"/>
      <c r="DU164" s="4"/>
      <c r="DV164" s="4"/>
      <c r="DW164" s="4"/>
      <c r="DX164" s="4"/>
    </row>
    <row r="165" spans="1:128" x14ac:dyDescent="0.3">
      <c r="A165" s="4">
        <v>162</v>
      </c>
      <c r="B165" s="4" t="s">
        <v>1559</v>
      </c>
      <c r="C165" s="5">
        <v>42730</v>
      </c>
      <c r="D165" s="4" t="s">
        <v>55</v>
      </c>
      <c r="E165" s="4" t="s">
        <v>1636</v>
      </c>
      <c r="F165" s="4" t="s">
        <v>238</v>
      </c>
      <c r="G165" s="4" t="s">
        <v>53</v>
      </c>
      <c r="H165" s="4" t="s">
        <v>1487</v>
      </c>
      <c r="I165" s="4" t="s">
        <v>67</v>
      </c>
      <c r="J165" s="4" t="s">
        <v>1365</v>
      </c>
      <c r="K165" s="4" t="s">
        <v>56</v>
      </c>
      <c r="L165" s="4" t="s">
        <v>107</v>
      </c>
      <c r="M165" s="4" t="s">
        <v>1468</v>
      </c>
      <c r="N165" s="4">
        <v>1</v>
      </c>
      <c r="O165" s="4" t="s">
        <v>747</v>
      </c>
      <c r="P165" s="4">
        <v>1</v>
      </c>
      <c r="Q165" s="4">
        <v>0</v>
      </c>
      <c r="R165" s="4" t="s">
        <v>55</v>
      </c>
      <c r="S165" s="4" t="s">
        <v>67</v>
      </c>
      <c r="T165" s="4" t="s">
        <v>67</v>
      </c>
      <c r="U165" s="4">
        <v>1</v>
      </c>
      <c r="V165" s="4" t="s">
        <v>748</v>
      </c>
      <c r="W165" s="4">
        <v>1</v>
      </c>
      <c r="X165" s="4">
        <v>0</v>
      </c>
      <c r="Y165" s="4">
        <v>0</v>
      </c>
      <c r="Z165" s="4">
        <v>0</v>
      </c>
      <c r="AA165" s="4">
        <v>0</v>
      </c>
      <c r="AB165" s="4">
        <v>0</v>
      </c>
      <c r="AC165" s="4" t="s">
        <v>238</v>
      </c>
      <c r="AD165" s="4" t="s">
        <v>874</v>
      </c>
      <c r="AE165" s="4" t="s">
        <v>238</v>
      </c>
      <c r="AF165" s="4" t="s">
        <v>238</v>
      </c>
      <c r="AG165" s="4" t="s">
        <v>238</v>
      </c>
      <c r="AH165" s="4" t="s">
        <v>238</v>
      </c>
      <c r="AI165" s="4" t="s">
        <v>238</v>
      </c>
      <c r="AJ165" s="4" t="s">
        <v>65</v>
      </c>
      <c r="AK165" s="4" t="s">
        <v>749</v>
      </c>
      <c r="AL165" s="2" t="s">
        <v>746</v>
      </c>
      <c r="AM165" s="4"/>
      <c r="AN165" s="4"/>
      <c r="AO165" s="4"/>
      <c r="AP165" s="4"/>
      <c r="AQ165" s="4"/>
      <c r="AR165" s="4"/>
      <c r="AS165" s="4"/>
      <c r="AT165" s="4"/>
      <c r="AU165" s="4"/>
      <c r="AV165" s="4"/>
      <c r="AW165" s="4"/>
      <c r="AX165" s="4"/>
      <c r="AY165" s="4"/>
      <c r="AZ165" s="4"/>
      <c r="BA165" s="4"/>
      <c r="BB165" s="4"/>
      <c r="BC165" s="4"/>
      <c r="BD165" s="4"/>
      <c r="BE165" s="4"/>
      <c r="BF165" s="4"/>
      <c r="BG165" s="4"/>
      <c r="BH165" s="4"/>
      <c r="BI165" s="4"/>
      <c r="BJ165" s="4"/>
      <c r="BK165" s="4"/>
      <c r="BL165" s="4"/>
      <c r="BM165" s="4"/>
      <c r="BN165" s="4"/>
      <c r="BO165" s="4"/>
      <c r="BP165" s="4"/>
      <c r="BQ165" s="4"/>
      <c r="BR165" s="4"/>
      <c r="BS165" s="4"/>
      <c r="BT165" s="4"/>
      <c r="BU165" s="4"/>
      <c r="BV165" s="4"/>
      <c r="BW165" s="4"/>
      <c r="BX165" s="4"/>
      <c r="BY165" s="4"/>
      <c r="BZ165" s="4"/>
      <c r="CA165" s="4"/>
      <c r="CB165" s="4"/>
      <c r="CC165" s="4"/>
      <c r="CD165" s="4"/>
      <c r="CE165" s="4"/>
      <c r="CF165" s="4"/>
      <c r="CG165" s="4"/>
      <c r="CH165" s="4"/>
      <c r="CI165" s="4"/>
      <c r="CJ165" s="4"/>
      <c r="CK165" s="4"/>
      <c r="CL165" s="4"/>
      <c r="CM165" s="4"/>
      <c r="CN165" s="4"/>
      <c r="CO165" s="4"/>
      <c r="CP165" s="4"/>
      <c r="CQ165" s="4"/>
      <c r="CR165" s="4"/>
      <c r="CS165" s="4"/>
      <c r="CT165" s="4"/>
      <c r="CU165" s="4"/>
      <c r="CV165" s="4"/>
      <c r="CW165" s="4"/>
      <c r="CX165" s="4"/>
      <c r="CY165" s="4"/>
      <c r="CZ165" s="4"/>
      <c r="DA165" s="4"/>
      <c r="DB165" s="4"/>
      <c r="DC165" s="4"/>
      <c r="DD165" s="4"/>
      <c r="DE165" s="4"/>
      <c r="DF165" s="4"/>
      <c r="DG165" s="4"/>
      <c r="DH165" s="4"/>
      <c r="DI165" s="4"/>
      <c r="DJ165" s="4"/>
      <c r="DK165" s="4"/>
      <c r="DL165" s="4"/>
      <c r="DM165" s="4"/>
      <c r="DN165" s="4"/>
      <c r="DO165" s="4"/>
      <c r="DP165" s="4"/>
      <c r="DQ165" s="4"/>
      <c r="DR165" s="4"/>
      <c r="DS165" s="4"/>
      <c r="DT165" s="4"/>
      <c r="DU165" s="4"/>
      <c r="DV165" s="4"/>
      <c r="DW165" s="4"/>
      <c r="DX165" s="4"/>
    </row>
    <row r="166" spans="1:128" x14ac:dyDescent="0.3">
      <c r="A166" s="4">
        <v>163</v>
      </c>
      <c r="B166" s="4" t="s">
        <v>1559</v>
      </c>
      <c r="C166" s="5">
        <v>42731</v>
      </c>
      <c r="D166" s="4" t="s">
        <v>117</v>
      </c>
      <c r="E166" s="4" t="s">
        <v>1517</v>
      </c>
      <c r="F166" s="4" t="s">
        <v>508</v>
      </c>
      <c r="G166" s="4" t="s">
        <v>53</v>
      </c>
      <c r="H166" s="4" t="s">
        <v>161</v>
      </c>
      <c r="I166" s="4" t="s">
        <v>67</v>
      </c>
      <c r="J166" s="4" t="s">
        <v>1561</v>
      </c>
      <c r="K166" s="4" t="s">
        <v>56</v>
      </c>
      <c r="L166" s="4" t="s">
        <v>107</v>
      </c>
      <c r="M166" s="4" t="s">
        <v>1468</v>
      </c>
      <c r="N166" s="4">
        <v>1</v>
      </c>
      <c r="O166" s="4" t="s">
        <v>373</v>
      </c>
      <c r="P166" s="4">
        <v>1</v>
      </c>
      <c r="Q166" s="4">
        <v>0</v>
      </c>
      <c r="R166" s="4" t="s">
        <v>508</v>
      </c>
      <c r="S166" s="4" t="s">
        <v>67</v>
      </c>
      <c r="T166" s="4" t="s">
        <v>67</v>
      </c>
      <c r="U166" s="4">
        <v>3</v>
      </c>
      <c r="V166" s="4" t="s">
        <v>1554</v>
      </c>
      <c r="W166" s="4">
        <v>0</v>
      </c>
      <c r="X166" s="4">
        <v>3</v>
      </c>
      <c r="Y166" s="4">
        <v>0</v>
      </c>
      <c r="Z166" s="4">
        <v>0</v>
      </c>
      <c r="AA166" s="4">
        <v>0</v>
      </c>
      <c r="AB166" s="4">
        <v>0</v>
      </c>
      <c r="AC166" s="4" t="s">
        <v>374</v>
      </c>
      <c r="AD166" s="4" t="s">
        <v>79</v>
      </c>
      <c r="AE166" s="4" t="s">
        <v>75</v>
      </c>
      <c r="AF166" s="4" t="s">
        <v>75</v>
      </c>
      <c r="AG166" s="4" t="s">
        <v>238</v>
      </c>
      <c r="AH166" s="4" t="s">
        <v>238</v>
      </c>
      <c r="AI166" s="4" t="s">
        <v>238</v>
      </c>
      <c r="AJ166" s="4" t="s">
        <v>66</v>
      </c>
      <c r="AK166" s="4" t="s">
        <v>375</v>
      </c>
      <c r="AL166" s="4" t="s">
        <v>376</v>
      </c>
      <c r="AM166" s="4" t="s">
        <v>390</v>
      </c>
      <c r="AN166" s="4" t="s">
        <v>509</v>
      </c>
      <c r="AO166" s="2" t="s">
        <v>578</v>
      </c>
      <c r="AP166" s="4"/>
      <c r="AQ166" s="4"/>
      <c r="AR166" s="4"/>
      <c r="AS166" s="4"/>
      <c r="AT166" s="4"/>
      <c r="AU166" s="4"/>
      <c r="AV166" s="4"/>
      <c r="AW166" s="4"/>
      <c r="AX166" s="4"/>
      <c r="AY166" s="4"/>
      <c r="AZ166" s="4"/>
      <c r="BA166" s="4"/>
      <c r="BB166" s="4"/>
      <c r="BC166" s="4"/>
      <c r="BD166" s="4"/>
      <c r="BE166" s="4"/>
      <c r="BF166" s="4"/>
      <c r="BG166" s="4"/>
      <c r="BH166" s="4"/>
      <c r="BI166" s="4"/>
      <c r="BJ166" s="4"/>
      <c r="BK166" s="4"/>
      <c r="BL166" s="4"/>
      <c r="BM166" s="4"/>
      <c r="BN166" s="4"/>
      <c r="BO166" s="4"/>
      <c r="BP166" s="4"/>
      <c r="BQ166" s="4"/>
      <c r="BR166" s="4"/>
      <c r="BS166" s="4"/>
      <c r="BT166" s="4"/>
      <c r="BU166" s="4"/>
      <c r="BV166" s="4"/>
      <c r="BW166" s="4"/>
      <c r="BX166" s="4"/>
      <c r="BY166" s="4"/>
      <c r="BZ166" s="4"/>
      <c r="CA166" s="4"/>
      <c r="CB166" s="4"/>
      <c r="CC166" s="4"/>
      <c r="CD166" s="4"/>
      <c r="CE166" s="4"/>
      <c r="CF166" s="4"/>
      <c r="CG166" s="4"/>
      <c r="CH166" s="4"/>
      <c r="CI166" s="4"/>
      <c r="CJ166" s="4"/>
      <c r="CK166" s="4"/>
      <c r="CL166" s="4"/>
      <c r="CM166" s="4"/>
      <c r="CN166" s="4"/>
      <c r="CO166" s="4"/>
      <c r="CP166" s="4"/>
      <c r="CQ166" s="4"/>
      <c r="CR166" s="4"/>
      <c r="CS166" s="4"/>
      <c r="CT166" s="4"/>
      <c r="CU166" s="4"/>
      <c r="CV166" s="4"/>
      <c r="CW166" s="4"/>
      <c r="CX166" s="4"/>
      <c r="CY166" s="4"/>
      <c r="CZ166" s="4"/>
      <c r="DA166" s="4"/>
      <c r="DB166" s="4"/>
      <c r="DC166" s="4"/>
      <c r="DD166" s="4"/>
      <c r="DE166" s="4"/>
      <c r="DF166" s="4"/>
      <c r="DG166" s="4"/>
      <c r="DH166" s="4"/>
      <c r="DI166" s="4"/>
      <c r="DJ166" s="4"/>
      <c r="DK166" s="4"/>
      <c r="DL166" s="4"/>
      <c r="DM166" s="4"/>
      <c r="DN166" s="4"/>
      <c r="DO166" s="4"/>
      <c r="DP166" s="4"/>
      <c r="DQ166" s="4"/>
      <c r="DR166" s="4"/>
      <c r="DS166" s="4"/>
      <c r="DT166" s="4"/>
      <c r="DU166" s="4"/>
      <c r="DV166" s="4"/>
      <c r="DW166" s="4"/>
      <c r="DX166" s="4"/>
    </row>
    <row r="167" spans="1:128" x14ac:dyDescent="0.3">
      <c r="A167" s="4">
        <v>164</v>
      </c>
      <c r="B167" s="4" t="s">
        <v>1559</v>
      </c>
      <c r="C167" s="5">
        <v>42734</v>
      </c>
      <c r="D167" s="4" t="s">
        <v>55</v>
      </c>
      <c r="E167" s="4" t="s">
        <v>1636</v>
      </c>
      <c r="F167" s="4" t="s">
        <v>847</v>
      </c>
      <c r="G167" s="4" t="s">
        <v>53</v>
      </c>
      <c r="H167" s="4" t="s">
        <v>1560</v>
      </c>
      <c r="I167" s="4" t="s">
        <v>522</v>
      </c>
      <c r="J167" s="4" t="s">
        <v>1365</v>
      </c>
      <c r="K167" s="4" t="s">
        <v>122</v>
      </c>
      <c r="L167" s="4" t="s">
        <v>57</v>
      </c>
      <c r="M167" s="4" t="s">
        <v>1468</v>
      </c>
      <c r="N167" s="4">
        <v>1</v>
      </c>
      <c r="O167" s="4" t="s">
        <v>238</v>
      </c>
      <c r="P167" s="4">
        <v>1</v>
      </c>
      <c r="Q167" s="4">
        <v>0</v>
      </c>
      <c r="R167" s="4" t="s">
        <v>847</v>
      </c>
      <c r="S167" s="4" t="s">
        <v>393</v>
      </c>
      <c r="T167" s="4" t="s">
        <v>92</v>
      </c>
      <c r="U167" s="4">
        <v>1</v>
      </c>
      <c r="V167" s="4" t="s">
        <v>1094</v>
      </c>
      <c r="W167" s="4">
        <v>0</v>
      </c>
      <c r="X167" s="4">
        <v>1</v>
      </c>
      <c r="Y167" s="4">
        <v>0</v>
      </c>
      <c r="Z167" s="4">
        <v>0</v>
      </c>
      <c r="AA167" s="4">
        <v>0</v>
      </c>
      <c r="AB167" s="4">
        <v>0</v>
      </c>
      <c r="AC167" s="4" t="s">
        <v>1094</v>
      </c>
      <c r="AD167" s="4" t="s">
        <v>79</v>
      </c>
      <c r="AE167" s="4" t="s">
        <v>238</v>
      </c>
      <c r="AF167" s="4" t="s">
        <v>238</v>
      </c>
      <c r="AG167" s="4" t="s">
        <v>238</v>
      </c>
      <c r="AH167" s="4" t="s">
        <v>238</v>
      </c>
      <c r="AI167" s="4" t="s">
        <v>238</v>
      </c>
      <c r="AJ167" s="4" t="s">
        <v>65</v>
      </c>
      <c r="AK167" s="4" t="s">
        <v>1095</v>
      </c>
      <c r="AL167" s="2" t="s">
        <v>1096</v>
      </c>
      <c r="AM167" s="2" t="s">
        <v>1096</v>
      </c>
      <c r="AN167" s="4"/>
      <c r="AO167" s="4"/>
      <c r="AP167" s="4"/>
      <c r="AQ167" s="4"/>
      <c r="AR167" s="4"/>
      <c r="AS167" s="4"/>
      <c r="AT167" s="4"/>
      <c r="AU167" s="4"/>
      <c r="AV167" s="4"/>
      <c r="AW167" s="4"/>
      <c r="AX167" s="4"/>
      <c r="AY167" s="4"/>
      <c r="AZ167" s="4"/>
      <c r="BA167" s="4"/>
      <c r="BB167" s="4"/>
      <c r="BC167" s="4"/>
      <c r="BD167" s="4"/>
      <c r="BE167" s="4"/>
      <c r="BF167" s="4"/>
      <c r="BG167" s="4"/>
      <c r="BH167" s="4"/>
      <c r="BI167" s="4"/>
      <c r="BJ167" s="4"/>
      <c r="BK167" s="4"/>
      <c r="BL167" s="4"/>
      <c r="BM167" s="4"/>
      <c r="BN167" s="4"/>
      <c r="BO167" s="4"/>
      <c r="BP167" s="4"/>
      <c r="BQ167" s="4"/>
      <c r="BR167" s="4"/>
      <c r="BS167" s="4"/>
      <c r="BT167" s="4"/>
      <c r="BU167" s="4"/>
      <c r="BV167" s="4"/>
      <c r="BW167" s="4"/>
      <c r="BX167" s="4"/>
      <c r="BY167" s="4"/>
      <c r="BZ167" s="4"/>
      <c r="CA167" s="4"/>
      <c r="CB167" s="4"/>
      <c r="CC167" s="4"/>
      <c r="CD167" s="4"/>
      <c r="CE167" s="4"/>
      <c r="CF167" s="4"/>
      <c r="CG167" s="4"/>
      <c r="CH167" s="4"/>
      <c r="CI167" s="4"/>
      <c r="CJ167" s="4"/>
      <c r="CK167" s="4"/>
      <c r="CL167" s="4"/>
      <c r="CM167" s="4"/>
      <c r="CN167" s="4"/>
      <c r="CO167" s="4"/>
      <c r="CP167" s="4"/>
      <c r="CQ167" s="4"/>
      <c r="CR167" s="4"/>
      <c r="CS167" s="4"/>
      <c r="CT167" s="4"/>
      <c r="CU167" s="4"/>
      <c r="CV167" s="4"/>
      <c r="CW167" s="4"/>
      <c r="CX167" s="4"/>
      <c r="CY167" s="4"/>
      <c r="CZ167" s="4"/>
      <c r="DA167" s="4"/>
      <c r="DB167" s="4"/>
      <c r="DC167" s="4"/>
      <c r="DD167" s="4"/>
      <c r="DE167" s="4"/>
      <c r="DF167" s="4"/>
      <c r="DG167" s="4"/>
      <c r="DH167" s="4"/>
      <c r="DI167" s="4"/>
      <c r="DJ167" s="4"/>
      <c r="DK167" s="4"/>
      <c r="DL167" s="4"/>
      <c r="DM167" s="4"/>
      <c r="DN167" s="4"/>
      <c r="DO167" s="4"/>
      <c r="DP167" s="4"/>
      <c r="DQ167" s="4"/>
      <c r="DR167" s="4"/>
      <c r="DS167" s="4"/>
      <c r="DT167" s="4"/>
      <c r="DU167" s="4"/>
      <c r="DV167" s="4"/>
      <c r="DW167" s="4"/>
      <c r="DX167" s="4"/>
    </row>
    <row r="168" spans="1:128" x14ac:dyDescent="0.3">
      <c r="C168" s="21"/>
      <c r="E168" s="6"/>
      <c r="I168" s="6"/>
      <c r="U168">
        <f>SUM(U4:U167)</f>
        <v>406</v>
      </c>
      <c r="V168">
        <f t="shared" ref="V168:AB168" si="0">SUM(V4:V167)</f>
        <v>0</v>
      </c>
      <c r="W168">
        <f t="shared" si="0"/>
        <v>110</v>
      </c>
      <c r="X168">
        <f t="shared" si="0"/>
        <v>296</v>
      </c>
      <c r="Y168">
        <f>SUM(Y4:Y167)</f>
        <v>0</v>
      </c>
      <c r="Z168">
        <f t="shared" si="0"/>
        <v>0</v>
      </c>
      <c r="AA168">
        <f t="shared" si="0"/>
        <v>0</v>
      </c>
      <c r="AB168">
        <f t="shared" si="0"/>
        <v>0</v>
      </c>
    </row>
    <row r="169" spans="1:128" x14ac:dyDescent="0.3">
      <c r="W169">
        <f>W168+X168</f>
        <v>406</v>
      </c>
    </row>
  </sheetData>
  <autoFilter ref="A3:DX169" xr:uid="{00000000-0001-0000-0100-000000000000}"/>
  <sortState xmlns:xlrd2="http://schemas.microsoft.com/office/spreadsheetml/2017/richdata2" ref="A4:DW168">
    <sortCondition ref="C4:C168"/>
    <sortCondition ref="D4:D168"/>
  </sortState>
  <phoneticPr fontId="2" type="noConversion"/>
  <hyperlinks>
    <hyperlink ref="AL9" r:id="rId1" xr:uid="{00000000-0004-0000-0100-000000000000}"/>
    <hyperlink ref="AL10" r:id="rId2" xr:uid="{00000000-0004-0000-0100-000001000000}"/>
    <hyperlink ref="AM10" r:id="rId3" xr:uid="{00000000-0004-0000-0100-000002000000}"/>
    <hyperlink ref="AM13" r:id="rId4" xr:uid="{00000000-0004-0000-0100-000003000000}"/>
    <hyperlink ref="AN13" r:id="rId5" xr:uid="{00000000-0004-0000-0100-000004000000}"/>
    <hyperlink ref="AQ64" r:id="rId6" xr:uid="{00000000-0004-0000-0100-000005000000}"/>
    <hyperlink ref="AM69" r:id="rId7" xr:uid="{00000000-0004-0000-0100-000006000000}"/>
    <hyperlink ref="AN69" r:id="rId8" xr:uid="{00000000-0004-0000-0100-000007000000}"/>
    <hyperlink ref="AM95" r:id="rId9" xr:uid="{00000000-0004-0000-0100-000008000000}"/>
    <hyperlink ref="AN95" r:id="rId10" xr:uid="{00000000-0004-0000-0100-000009000000}"/>
    <hyperlink ref="AO95" r:id="rId11" xr:uid="{00000000-0004-0000-0100-00000A000000}"/>
    <hyperlink ref="AP95" r:id="rId12" xr:uid="{00000000-0004-0000-0100-00000B000000}"/>
    <hyperlink ref="AQ95" r:id="rId13" xr:uid="{00000000-0004-0000-0100-00000C000000}"/>
    <hyperlink ref="AS95" r:id="rId14" xr:uid="{00000000-0004-0000-0100-00000D000000}"/>
    <hyperlink ref="AT95" r:id="rId15" xr:uid="{00000000-0004-0000-0100-00000E000000}"/>
    <hyperlink ref="BH95" r:id="rId16" xr:uid="{00000000-0004-0000-0100-00000F000000}"/>
    <hyperlink ref="BR95" r:id="rId17" xr:uid="{00000000-0004-0000-0100-000010000000}"/>
    <hyperlink ref="AL162" r:id="rId18" xr:uid="{00000000-0004-0000-0100-000011000000}"/>
    <hyperlink ref="AL112" r:id="rId19" xr:uid="{00000000-0004-0000-0100-000012000000}"/>
    <hyperlink ref="AP38" r:id="rId20" xr:uid="{00000000-0004-0000-0100-000013000000}"/>
    <hyperlink ref="AL153" r:id="rId21" xr:uid="{00000000-0004-0000-0100-000014000000}"/>
    <hyperlink ref="AN9" r:id="rId22" xr:uid="{00000000-0004-0000-0100-000015000000}"/>
    <hyperlink ref="AP13" r:id="rId23" xr:uid="{00000000-0004-0000-0100-000016000000}"/>
    <hyperlink ref="AM18" r:id="rId24" xr:uid="{00000000-0004-0000-0100-000017000000}"/>
    <hyperlink ref="AN20" r:id="rId25" xr:uid="{00000000-0004-0000-0100-000018000000}"/>
    <hyperlink ref="AW30" r:id="rId26" xr:uid="{00000000-0004-0000-0100-000019000000}"/>
    <hyperlink ref="AL52" r:id="rId27" xr:uid="{00000000-0004-0000-0100-00001A000000}"/>
    <hyperlink ref="AN53" r:id="rId28" xr:uid="{00000000-0004-0000-0100-00001B000000}"/>
    <hyperlink ref="AS74" r:id="rId29" xr:uid="{00000000-0004-0000-0100-00001C000000}"/>
    <hyperlink ref="AM75" r:id="rId30" xr:uid="{00000000-0004-0000-0100-00001D000000}"/>
    <hyperlink ref="AM77" r:id="rId31" xr:uid="{00000000-0004-0000-0100-00001E000000}"/>
    <hyperlink ref="AM98" r:id="rId32" xr:uid="{00000000-0004-0000-0100-00001F000000}"/>
    <hyperlink ref="AM108" r:id="rId33" xr:uid="{00000000-0004-0000-0100-000020000000}"/>
    <hyperlink ref="CD95" r:id="rId34" xr:uid="{00000000-0004-0000-0100-000021000000}"/>
    <hyperlink ref="AL117" r:id="rId35" xr:uid="{00000000-0004-0000-0100-000022000000}"/>
    <hyperlink ref="AP118" r:id="rId36" xr:uid="{00000000-0004-0000-0100-000023000000}"/>
    <hyperlink ref="AL124" r:id="rId37" xr:uid="{00000000-0004-0000-0100-000024000000}"/>
    <hyperlink ref="AL125" r:id="rId38" xr:uid="{00000000-0004-0000-0100-000025000000}"/>
    <hyperlink ref="AR128" r:id="rId39" xr:uid="{00000000-0004-0000-0100-000026000000}"/>
    <hyperlink ref="AS128" r:id="rId40" xr:uid="{00000000-0004-0000-0100-000027000000}"/>
    <hyperlink ref="AT128" r:id="rId41" xr:uid="{00000000-0004-0000-0100-000028000000}"/>
    <hyperlink ref="AO166" r:id="rId42" xr:uid="{00000000-0004-0000-0100-000029000000}"/>
    <hyperlink ref="AR156" r:id="rId43" xr:uid="{00000000-0004-0000-0100-00002A000000}"/>
    <hyperlink ref="AM6" r:id="rId44" xr:uid="{00000000-0004-0000-0100-00002B000000}"/>
    <hyperlink ref="AL17" r:id="rId45" xr:uid="{00000000-0004-0000-0100-00002C000000}"/>
    <hyperlink ref="AM25" r:id="rId46" xr:uid="{00000000-0004-0000-0100-00002D000000}"/>
    <hyperlink ref="AN25" r:id="rId47" xr:uid="{00000000-0004-0000-0100-00002E000000}"/>
    <hyperlink ref="AO25" r:id="rId48" xr:uid="{00000000-0004-0000-0100-00002F000000}"/>
    <hyperlink ref="AP25" r:id="rId49" xr:uid="{00000000-0004-0000-0100-000030000000}"/>
    <hyperlink ref="AQ25" r:id="rId50" xr:uid="{00000000-0004-0000-0100-000031000000}"/>
    <hyperlink ref="AL22" r:id="rId51" xr:uid="{00000000-0004-0000-0100-000032000000}"/>
    <hyperlink ref="AM22" r:id="rId52" xr:uid="{00000000-0004-0000-0100-000033000000}"/>
    <hyperlink ref="AX30" r:id="rId53" xr:uid="{00000000-0004-0000-0100-000034000000}"/>
    <hyperlink ref="AY30" r:id="rId54" xr:uid="{00000000-0004-0000-0100-000035000000}"/>
    <hyperlink ref="AZ30" r:id="rId55" xr:uid="{00000000-0004-0000-0100-000036000000}"/>
    <hyperlink ref="AO29" r:id="rId56" xr:uid="{00000000-0004-0000-0100-000037000000}"/>
    <hyperlink ref="BA30" r:id="rId57" xr:uid="{00000000-0004-0000-0100-000038000000}"/>
    <hyperlink ref="BB30" r:id="rId58" xr:uid="{00000000-0004-0000-0100-000039000000}"/>
    <hyperlink ref="BC30" r:id="rId59" xr:uid="{00000000-0004-0000-0100-00003A000000}"/>
    <hyperlink ref="BD30" r:id="rId60" xr:uid="{00000000-0004-0000-0100-00003B000000}"/>
    <hyperlink ref="BE30" r:id="rId61" xr:uid="{00000000-0004-0000-0100-00003C000000}"/>
    <hyperlink ref="AL40" r:id="rId62" xr:uid="{00000000-0004-0000-0100-00003D000000}"/>
    <hyperlink ref="AL44" r:id="rId63" xr:uid="{00000000-0004-0000-0100-00003E000000}"/>
    <hyperlink ref="AM44" r:id="rId64" xr:uid="{00000000-0004-0000-0100-00003F000000}"/>
    <hyperlink ref="AM40" r:id="rId65" xr:uid="{00000000-0004-0000-0100-000040000000}"/>
    <hyperlink ref="AN44" r:id="rId66" xr:uid="{00000000-0004-0000-0100-000041000000}"/>
    <hyperlink ref="AO44" r:id="rId67" xr:uid="{00000000-0004-0000-0100-000042000000}"/>
    <hyperlink ref="AP44" r:id="rId68" xr:uid="{00000000-0004-0000-0100-000043000000}"/>
    <hyperlink ref="AQ44" r:id="rId69" xr:uid="{00000000-0004-0000-0100-000044000000}"/>
    <hyperlink ref="AM49" r:id="rId70" xr:uid="{00000000-0004-0000-0100-000045000000}"/>
    <hyperlink ref="AR44" r:id="rId71" xr:uid="{00000000-0004-0000-0100-000046000000}"/>
    <hyperlink ref="AS44" r:id="rId72" xr:uid="{00000000-0004-0000-0100-000047000000}"/>
    <hyperlink ref="AT44" r:id="rId73" xr:uid="{00000000-0004-0000-0100-000048000000}"/>
    <hyperlink ref="AU44" r:id="rId74" xr:uid="{00000000-0004-0000-0100-000049000000}"/>
    <hyperlink ref="AL65" r:id="rId75" xr:uid="{00000000-0004-0000-0100-00004A000000}"/>
    <hyperlink ref="BF30" r:id="rId76" xr:uid="{00000000-0004-0000-0100-00004B000000}"/>
    <hyperlink ref="AL73" r:id="rId77" xr:uid="{00000000-0004-0000-0100-00004C000000}"/>
    <hyperlink ref="AL76" r:id="rId78" xr:uid="{00000000-0004-0000-0100-00004D000000}"/>
    <hyperlink ref="AM76" r:id="rId79" xr:uid="{00000000-0004-0000-0100-00004E000000}"/>
    <hyperlink ref="AL93" r:id="rId80" xr:uid="{00000000-0004-0000-0100-00004F000000}"/>
    <hyperlink ref="AL82" r:id="rId81" xr:uid="{00000000-0004-0000-0100-000050000000}"/>
    <hyperlink ref="AM82" r:id="rId82" xr:uid="{00000000-0004-0000-0100-000051000000}"/>
    <hyperlink ref="AN82" r:id="rId83" xr:uid="{00000000-0004-0000-0100-000052000000}"/>
    <hyperlink ref="AL90" r:id="rId84" xr:uid="{00000000-0004-0000-0100-000053000000}"/>
    <hyperlink ref="AM93" r:id="rId85" xr:uid="{00000000-0004-0000-0100-000054000000}"/>
    <hyperlink ref="AM90" r:id="rId86" xr:uid="{00000000-0004-0000-0100-000055000000}"/>
    <hyperlink ref="AL100" r:id="rId87" xr:uid="{00000000-0004-0000-0100-000056000000}"/>
    <hyperlink ref="AN99" r:id="rId88" xr:uid="{00000000-0004-0000-0100-000057000000}"/>
    <hyperlink ref="AL103" r:id="rId89" xr:uid="{00000000-0004-0000-0100-000058000000}"/>
    <hyperlink ref="AO99" r:id="rId90" xr:uid="{00000000-0004-0000-0100-000059000000}"/>
    <hyperlink ref="AL102" r:id="rId91" xr:uid="{00000000-0004-0000-0100-00005A000000}"/>
    <hyperlink ref="AM102" r:id="rId92" xr:uid="{00000000-0004-0000-0100-00005B000000}"/>
    <hyperlink ref="AN102" r:id="rId93" xr:uid="{00000000-0004-0000-0100-00005C000000}"/>
    <hyperlink ref="AP102" r:id="rId94" xr:uid="{00000000-0004-0000-0100-00005D000000}"/>
    <hyperlink ref="AQ102" r:id="rId95" xr:uid="{00000000-0004-0000-0100-00005E000000}"/>
    <hyperlink ref="AR102" r:id="rId96" xr:uid="{00000000-0004-0000-0100-00005F000000}"/>
    <hyperlink ref="AS102" r:id="rId97" xr:uid="{00000000-0004-0000-0100-000060000000}"/>
    <hyperlink ref="AW102" r:id="rId98" xr:uid="{00000000-0004-0000-0100-000061000000}"/>
    <hyperlink ref="AP99" r:id="rId99" xr:uid="{00000000-0004-0000-0100-000062000000}"/>
    <hyperlink ref="AL101" r:id="rId100" xr:uid="{00000000-0004-0000-0100-000063000000}"/>
    <hyperlink ref="AL113" r:id="rId101" xr:uid="{00000000-0004-0000-0100-000064000000}"/>
    <hyperlink ref="AY102" r:id="rId102" xr:uid="{00000000-0004-0000-0100-000065000000}"/>
    <hyperlink ref="AM103" r:id="rId103" xr:uid="{00000000-0004-0000-0100-000066000000}"/>
    <hyperlink ref="AQ99" r:id="rId104" xr:uid="{00000000-0004-0000-0100-000067000000}"/>
    <hyperlink ref="AM113" r:id="rId105" xr:uid="{00000000-0004-0000-0100-000068000000}"/>
    <hyperlink ref="AN73" r:id="rId106" xr:uid="{00000000-0004-0000-0100-000069000000}"/>
    <hyperlink ref="AN93" r:id="rId107" xr:uid="{00000000-0004-0000-0100-00006A000000}"/>
    <hyperlink ref="AP82" r:id="rId108" xr:uid="{00000000-0004-0000-0100-00006B000000}"/>
    <hyperlink ref="AQ82" r:id="rId109" xr:uid="{00000000-0004-0000-0100-00006C000000}"/>
    <hyperlink ref="AU128" r:id="rId110" xr:uid="{00000000-0004-0000-0100-00006D000000}"/>
    <hyperlink ref="AN90" r:id="rId111" xr:uid="{00000000-0004-0000-0100-00006E000000}"/>
    <hyperlink ref="AO90" r:id="rId112" xr:uid="{00000000-0004-0000-0100-00006F000000}"/>
    <hyperlink ref="AL136" r:id="rId113" xr:uid="{00000000-0004-0000-0100-000070000000}"/>
    <hyperlink ref="AP90" r:id="rId114" xr:uid="{00000000-0004-0000-0100-000071000000}"/>
    <hyperlink ref="AR82" r:id="rId115" xr:uid="{00000000-0004-0000-0100-000072000000}"/>
    <hyperlink ref="AT82" r:id="rId116" xr:uid="{00000000-0004-0000-0100-000073000000}"/>
    <hyperlink ref="AL140" r:id="rId117" xr:uid="{00000000-0004-0000-0100-000074000000}"/>
    <hyperlink ref="AM139" r:id="rId118" xr:uid="{00000000-0004-0000-0100-000075000000}"/>
    <hyperlink ref="AL97" r:id="rId119" xr:uid="{00000000-0004-0000-0100-000076000000}"/>
    <hyperlink ref="AL5" r:id="rId120" xr:uid="{00000000-0004-0000-0100-000077000000}"/>
    <hyperlink ref="AL145" r:id="rId121" xr:uid="{00000000-0004-0000-0100-000078000000}"/>
    <hyperlink ref="AN112" r:id="rId122" xr:uid="{00000000-0004-0000-0100-000079000000}"/>
    <hyperlink ref="AM153" r:id="rId123" xr:uid="{00000000-0004-0000-0100-00007A000000}"/>
    <hyperlink ref="AM154" r:id="rId124" xr:uid="{00000000-0004-0000-0100-00007B000000}"/>
    <hyperlink ref="AN153" r:id="rId125" xr:uid="{00000000-0004-0000-0100-00007C000000}"/>
    <hyperlink ref="AM97" r:id="rId126" xr:uid="{00000000-0004-0000-0100-00007D000000}"/>
    <hyperlink ref="AN97" r:id="rId127" xr:uid="{00000000-0004-0000-0100-00007E000000}"/>
    <hyperlink ref="AO97" r:id="rId128" xr:uid="{00000000-0004-0000-0100-00007F000000}"/>
    <hyperlink ref="AV44" r:id="rId129" xr:uid="{00000000-0004-0000-0100-000080000000}"/>
    <hyperlink ref="AP97" r:id="rId130" xr:uid="{00000000-0004-0000-0100-000081000000}"/>
    <hyperlink ref="AQ97" r:id="rId131" xr:uid="{00000000-0004-0000-0100-000082000000}"/>
    <hyperlink ref="AM5" r:id="rId132" xr:uid="{00000000-0004-0000-0100-000083000000}"/>
    <hyperlink ref="AN5" r:id="rId133" xr:uid="{00000000-0004-0000-0100-000084000000}"/>
    <hyperlink ref="AN40" r:id="rId134" xr:uid="{00000000-0004-0000-0100-000085000000}"/>
    <hyperlink ref="AL165" r:id="rId135" xr:uid="{00000000-0004-0000-0100-000086000000}"/>
    <hyperlink ref="AL12" r:id="rId136" xr:uid="{00000000-0004-0000-0100-000087000000}"/>
    <hyperlink ref="AM12" r:id="rId137" xr:uid="{00000000-0004-0000-0100-000088000000}"/>
    <hyperlink ref="AN18" r:id="rId138" xr:uid="{00000000-0004-0000-0100-000089000000}"/>
    <hyperlink ref="AO18" r:id="rId139" xr:uid="{00000000-0004-0000-0100-00008A000000}"/>
    <hyperlink ref="AP18" r:id="rId140" xr:uid="{00000000-0004-0000-0100-00008B000000}"/>
    <hyperlink ref="AQ18" r:id="rId141" xr:uid="{00000000-0004-0000-0100-00008C000000}"/>
    <hyperlink ref="AR18" r:id="rId142" xr:uid="{00000000-0004-0000-0100-00008D000000}"/>
    <hyperlink ref="AS18" r:id="rId143" xr:uid="{00000000-0004-0000-0100-00008E000000}"/>
    <hyperlink ref="AT18" r:id="rId144" xr:uid="{00000000-0004-0000-0100-00008F000000}"/>
    <hyperlink ref="AU18" r:id="rId145" xr:uid="{00000000-0004-0000-0100-000090000000}"/>
    <hyperlink ref="AV18" r:id="rId146" xr:uid="{00000000-0004-0000-0100-000091000000}"/>
    <hyperlink ref="AM17" r:id="rId147" xr:uid="{00000000-0004-0000-0100-000092000000}"/>
    <hyperlink ref="AN17" r:id="rId148" xr:uid="{00000000-0004-0000-0100-000093000000}"/>
    <hyperlink ref="AL16" r:id="rId149" xr:uid="{00000000-0004-0000-0100-000094000000}"/>
    <hyperlink ref="AO17" r:id="rId150" xr:uid="{00000000-0004-0000-0100-000095000000}"/>
    <hyperlink ref="AL19" r:id="rId151" xr:uid="{00000000-0004-0000-0100-000096000000}"/>
    <hyperlink ref="AP17" r:id="rId152" xr:uid="{00000000-0004-0000-0100-000097000000}"/>
    <hyperlink ref="AL23" r:id="rId153" xr:uid="{00000000-0004-0000-0100-000098000000}"/>
    <hyperlink ref="AN22" r:id="rId154" xr:uid="{00000000-0004-0000-0100-000099000000}"/>
    <hyperlink ref="AM19" r:id="rId155" xr:uid="{00000000-0004-0000-0100-00009A000000}"/>
    <hyperlink ref="AL21" r:id="rId156" xr:uid="{00000000-0004-0000-0100-00009B000000}"/>
    <hyperlink ref="AM21" r:id="rId157" xr:uid="{00000000-0004-0000-0100-00009C000000}"/>
    <hyperlink ref="AL26" r:id="rId158" xr:uid="{00000000-0004-0000-0100-00009D000000}"/>
    <hyperlink ref="AP29" r:id="rId159" xr:uid="{00000000-0004-0000-0100-00009E000000}"/>
    <hyperlink ref="AQ29" r:id="rId160" xr:uid="{00000000-0004-0000-0100-00009F000000}"/>
    <hyperlink ref="AM37" r:id="rId161" xr:uid="{00000000-0004-0000-0100-0000A0000000}"/>
    <hyperlink ref="AL35" r:id="rId162" xr:uid="{00000000-0004-0000-0100-0000A1000000}"/>
    <hyperlink ref="AL43" r:id="rId163" xr:uid="{00000000-0004-0000-0100-0000A2000000}"/>
    <hyperlink ref="AL47" r:id="rId164" xr:uid="{00000000-0004-0000-0100-0000A3000000}"/>
    <hyperlink ref="AM47" r:id="rId165" xr:uid="{00000000-0004-0000-0100-0000A4000000}"/>
    <hyperlink ref="AM100" r:id="rId166" xr:uid="{00000000-0004-0000-0100-0000A5000000}"/>
    <hyperlink ref="AN100" r:id="rId167" xr:uid="{00000000-0004-0000-0100-0000A6000000}"/>
    <hyperlink ref="AO100" r:id="rId168" xr:uid="{00000000-0004-0000-0100-0000A7000000}"/>
    <hyperlink ref="AQ100" r:id="rId169" xr:uid="{00000000-0004-0000-0100-0000A8000000}"/>
    <hyperlink ref="AN49" r:id="rId170" xr:uid="{00000000-0004-0000-0100-0000A9000000}"/>
    <hyperlink ref="AO49" r:id="rId171" xr:uid="{00000000-0004-0000-0100-0000AA000000}"/>
    <hyperlink ref="AP49" r:id="rId172" xr:uid="{00000000-0004-0000-0100-0000AB000000}"/>
    <hyperlink ref="AL55" r:id="rId173" xr:uid="{00000000-0004-0000-0100-0000AC000000}"/>
    <hyperlink ref="AM55" r:id="rId174" xr:uid="{00000000-0004-0000-0100-0000AD000000}"/>
    <hyperlink ref="AM52" r:id="rId175" xr:uid="{00000000-0004-0000-0100-0000AE000000}"/>
    <hyperlink ref="AN52" r:id="rId176" xr:uid="{00000000-0004-0000-0100-0000AF000000}"/>
    <hyperlink ref="AM58" r:id="rId177" xr:uid="{00000000-0004-0000-0100-0000B0000000}"/>
    <hyperlink ref="AN58" r:id="rId178" xr:uid="{00000000-0004-0000-0100-0000B1000000}"/>
    <hyperlink ref="AO58" r:id="rId179" xr:uid="{00000000-0004-0000-0100-0000B2000000}"/>
    <hyperlink ref="AP58" r:id="rId180" xr:uid="{00000000-0004-0000-0100-0000B3000000}"/>
    <hyperlink ref="AR58" r:id="rId181" xr:uid="{00000000-0004-0000-0100-0000B4000000}"/>
    <hyperlink ref="AM61" r:id="rId182" xr:uid="{00000000-0004-0000-0100-0000B5000000}"/>
    <hyperlink ref="AN61" r:id="rId183" xr:uid="{00000000-0004-0000-0100-0000B6000000}"/>
    <hyperlink ref="AO61" r:id="rId184" xr:uid="{00000000-0004-0000-0100-0000B7000000}"/>
    <hyperlink ref="AU64" r:id="rId185" xr:uid="{00000000-0004-0000-0100-0000B8000000}"/>
    <hyperlink ref="AV64" r:id="rId186" xr:uid="{00000000-0004-0000-0100-0000B9000000}"/>
    <hyperlink ref="AW64" r:id="rId187" xr:uid="{00000000-0004-0000-0100-0000BA000000}"/>
    <hyperlink ref="AY64" r:id="rId188" xr:uid="{00000000-0004-0000-0100-0000BB000000}"/>
    <hyperlink ref="AZ64" r:id="rId189" xr:uid="{00000000-0004-0000-0100-0000BC000000}"/>
    <hyperlink ref="AL62" r:id="rId190" xr:uid="{00000000-0004-0000-0100-0000BD000000}"/>
    <hyperlink ref="AN62" r:id="rId191" xr:uid="{00000000-0004-0000-0100-0000BE000000}"/>
    <hyperlink ref="AP61" r:id="rId192" xr:uid="{00000000-0004-0000-0100-0000BF000000}"/>
    <hyperlink ref="AR61" r:id="rId193" xr:uid="{00000000-0004-0000-0100-0000C0000000}"/>
    <hyperlink ref="BA64" r:id="rId194" xr:uid="{00000000-0004-0000-0100-0000C1000000}"/>
    <hyperlink ref="BB64" r:id="rId195" xr:uid="{00000000-0004-0000-0100-0000C2000000}"/>
    <hyperlink ref="AO69" r:id="rId196" xr:uid="{00000000-0004-0000-0100-0000C3000000}"/>
    <hyperlink ref="AP69" r:id="rId197" xr:uid="{00000000-0004-0000-0100-0000C4000000}"/>
    <hyperlink ref="AQ69" r:id="rId198" xr:uid="{00000000-0004-0000-0100-0000C5000000}"/>
    <hyperlink ref="AS69" r:id="rId199" xr:uid="{00000000-0004-0000-0100-0000C6000000}"/>
    <hyperlink ref="AT69" r:id="rId200" xr:uid="{00000000-0004-0000-0100-0000C7000000}"/>
    <hyperlink ref="AU69" r:id="rId201" xr:uid="{00000000-0004-0000-0100-0000C8000000}"/>
    <hyperlink ref="AV69" r:id="rId202" xr:uid="{00000000-0004-0000-0100-0000C9000000}"/>
    <hyperlink ref="AL72" r:id="rId203" xr:uid="{00000000-0004-0000-0100-0000CA000000}"/>
    <hyperlink ref="AN77" r:id="rId204" xr:uid="{00000000-0004-0000-0100-0000CB000000}"/>
    <hyperlink ref="AO77" r:id="rId205" xr:uid="{00000000-0004-0000-0100-0000CC000000}"/>
    <hyperlink ref="AP77" r:id="rId206" xr:uid="{00000000-0004-0000-0100-0000CD000000}"/>
    <hyperlink ref="AQ77" r:id="rId207" xr:uid="{00000000-0004-0000-0100-0000CE000000}"/>
    <hyperlink ref="AR77" r:id="rId208" xr:uid="{00000000-0004-0000-0100-0000CF000000}"/>
    <hyperlink ref="AS77" r:id="rId209" xr:uid="{00000000-0004-0000-0100-0000D0000000}"/>
    <hyperlink ref="AT77" r:id="rId210" xr:uid="{00000000-0004-0000-0100-0000D1000000}"/>
    <hyperlink ref="AU77" r:id="rId211" xr:uid="{00000000-0004-0000-0100-0000D2000000}"/>
    <hyperlink ref="AV77" r:id="rId212" xr:uid="{00000000-0004-0000-0100-0000D3000000}"/>
    <hyperlink ref="AW77" r:id="rId213" xr:uid="{00000000-0004-0000-0100-0000D4000000}"/>
    <hyperlink ref="AX77" r:id="rId214" xr:uid="{00000000-0004-0000-0100-0000D5000000}"/>
    <hyperlink ref="AY77" r:id="rId215" xr:uid="{00000000-0004-0000-0100-0000D6000000}"/>
    <hyperlink ref="AO93" r:id="rId216" xr:uid="{00000000-0004-0000-0100-0000D7000000}"/>
    <hyperlink ref="AZ77" r:id="rId217" xr:uid="{00000000-0004-0000-0100-0000D8000000}"/>
    <hyperlink ref="BB77" r:id="rId218" xr:uid="{00000000-0004-0000-0100-0000D9000000}"/>
    <hyperlink ref="AP93" r:id="rId219" xr:uid="{00000000-0004-0000-0100-0000DA000000}"/>
    <hyperlink ref="AL81" r:id="rId220" xr:uid="{00000000-0004-0000-0100-0000DB000000}"/>
    <hyperlink ref="AU82" r:id="rId221" xr:uid="{00000000-0004-0000-0100-0000DC000000}"/>
    <hyperlink ref="AV82" r:id="rId222" xr:uid="{00000000-0004-0000-0100-0000DD000000}"/>
    <hyperlink ref="AW82" r:id="rId223" xr:uid="{00000000-0004-0000-0100-0000DE000000}"/>
    <hyperlink ref="AY82" r:id="rId224" xr:uid="{00000000-0004-0000-0100-0000DF000000}"/>
    <hyperlink ref="AZ82" r:id="rId225" xr:uid="{00000000-0004-0000-0100-0000E0000000}"/>
    <hyperlink ref="BA82" r:id="rId226" xr:uid="{00000000-0004-0000-0100-0000E1000000}"/>
    <hyperlink ref="BB82" r:id="rId227" xr:uid="{00000000-0004-0000-0100-0000E2000000}"/>
    <hyperlink ref="BC82" r:id="rId228" xr:uid="{00000000-0004-0000-0100-0000E3000000}"/>
    <hyperlink ref="BD82" r:id="rId229" xr:uid="{00000000-0004-0000-0100-0000E4000000}"/>
    <hyperlink ref="BE82" r:id="rId230" xr:uid="{00000000-0004-0000-0100-0000E5000000}"/>
    <hyperlink ref="BF82" r:id="rId231" xr:uid="{00000000-0004-0000-0100-0000E6000000}"/>
    <hyperlink ref="BG82" r:id="rId232" xr:uid="{00000000-0004-0000-0100-0000E7000000}"/>
    <hyperlink ref="BH82" r:id="rId233" xr:uid="{00000000-0004-0000-0100-0000E8000000}"/>
    <hyperlink ref="BI82" r:id="rId234" xr:uid="{00000000-0004-0000-0100-0000E9000000}"/>
    <hyperlink ref="BJ82" r:id="rId235" xr:uid="{00000000-0004-0000-0100-0000EA000000}"/>
    <hyperlink ref="BK82" r:id="rId236" xr:uid="{00000000-0004-0000-0100-0000EB000000}"/>
    <hyperlink ref="BL82" r:id="rId237" xr:uid="{00000000-0004-0000-0100-0000EC000000}"/>
    <hyperlink ref="BM82" r:id="rId238" xr:uid="{00000000-0004-0000-0100-0000ED000000}"/>
    <hyperlink ref="BN82" r:id="rId239" xr:uid="{00000000-0004-0000-0100-0000EE000000}"/>
    <hyperlink ref="BO82" r:id="rId240" xr:uid="{00000000-0004-0000-0100-0000EF000000}"/>
    <hyperlink ref="BP82" r:id="rId241" xr:uid="{00000000-0004-0000-0100-0000F0000000}"/>
    <hyperlink ref="BQ82" r:id="rId242" xr:uid="{00000000-0004-0000-0100-0000F1000000}"/>
    <hyperlink ref="BR82" r:id="rId243" xr:uid="{00000000-0004-0000-0100-0000F2000000}"/>
    <hyperlink ref="BS82" r:id="rId244" xr:uid="{00000000-0004-0000-0100-0000F3000000}"/>
    <hyperlink ref="BT82" r:id="rId245" xr:uid="{00000000-0004-0000-0100-0000F4000000}"/>
    <hyperlink ref="BU82" r:id="rId246" xr:uid="{00000000-0004-0000-0100-0000F5000000}"/>
    <hyperlink ref="BW82" r:id="rId247" xr:uid="{00000000-0004-0000-0100-0000F6000000}"/>
    <hyperlink ref="AL84" r:id="rId248" xr:uid="{00000000-0004-0000-0100-0000F7000000}"/>
    <hyperlink ref="BX82" r:id="rId249" xr:uid="{00000000-0004-0000-0100-0000F8000000}"/>
    <hyperlink ref="AL85" r:id="rId250" xr:uid="{00000000-0004-0000-0100-0000F9000000}"/>
    <hyperlink ref="BZ82" r:id="rId251" xr:uid="{00000000-0004-0000-0100-0000FA000000}"/>
    <hyperlink ref="CA82" r:id="rId252" xr:uid="{00000000-0004-0000-0100-0000FB000000}"/>
    <hyperlink ref="CB82" r:id="rId253" xr:uid="{00000000-0004-0000-0100-0000FC000000}"/>
    <hyperlink ref="CC82" r:id="rId254" xr:uid="{00000000-0004-0000-0100-0000FD000000}"/>
    <hyperlink ref="CD82" r:id="rId255" xr:uid="{00000000-0004-0000-0100-0000FE000000}"/>
    <hyperlink ref="CE82" r:id="rId256" xr:uid="{00000000-0004-0000-0100-0000FF000000}"/>
    <hyperlink ref="AM85" r:id="rId257" xr:uid="{00000000-0004-0000-0100-000000010000}"/>
    <hyperlink ref="AL91" r:id="rId258" xr:uid="{00000000-0004-0000-0100-000001010000}"/>
    <hyperlink ref="AM91" r:id="rId259" xr:uid="{00000000-0004-0000-0100-000002010000}"/>
    <hyperlink ref="AN91" r:id="rId260" xr:uid="{00000000-0004-0000-0100-000003010000}"/>
    <hyperlink ref="AL59" r:id="rId261" xr:uid="{00000000-0004-0000-0100-000004010000}"/>
    <hyperlink ref="AM92" r:id="rId262" xr:uid="{00000000-0004-0000-0100-000005010000}"/>
    <hyperlink ref="AL96" r:id="rId263" xr:uid="{00000000-0004-0000-0100-000006010000}"/>
    <hyperlink ref="AN98" r:id="rId264" xr:uid="{00000000-0004-0000-0100-000007010000}"/>
    <hyperlink ref="AO98" r:id="rId265" xr:uid="{00000000-0004-0000-0100-000008010000}"/>
    <hyperlink ref="AP98" r:id="rId266" xr:uid="{00000000-0004-0000-0100-000009010000}"/>
    <hyperlink ref="AQ98" r:id="rId267" xr:uid="{00000000-0004-0000-0100-00000A010000}"/>
    <hyperlink ref="AR98" r:id="rId268" xr:uid="{00000000-0004-0000-0100-00000B010000}"/>
    <hyperlink ref="AP94" r:id="rId269" xr:uid="{00000000-0004-0000-0100-00000C010000}"/>
    <hyperlink ref="CE95" r:id="rId270" xr:uid="{00000000-0004-0000-0100-00000D010000}"/>
    <hyperlink ref="AS98" r:id="rId271" xr:uid="{00000000-0004-0000-0100-00000E010000}"/>
    <hyperlink ref="AM101" r:id="rId272" xr:uid="{00000000-0004-0000-0100-00000F010000}"/>
    <hyperlink ref="AM72" r:id="rId273" xr:uid="{00000000-0004-0000-0100-000010010000}"/>
    <hyperlink ref="AL105" r:id="rId274" xr:uid="{00000000-0004-0000-0100-000011010000}"/>
    <hyperlink ref="CF95" r:id="rId275" xr:uid="{00000000-0004-0000-0100-000012010000}"/>
    <hyperlink ref="AL104" r:id="rId276" xr:uid="{00000000-0004-0000-0100-000013010000}"/>
    <hyperlink ref="AM104" r:id="rId277" xr:uid="{00000000-0004-0000-0100-000014010000}"/>
    <hyperlink ref="AN104" r:id="rId278" xr:uid="{00000000-0004-0000-0100-000015010000}"/>
    <hyperlink ref="AO104" r:id="rId279" xr:uid="{00000000-0004-0000-0100-000016010000}"/>
    <hyperlink ref="AM105" r:id="rId280" xr:uid="{00000000-0004-0000-0100-000017010000}"/>
    <hyperlink ref="AN105" r:id="rId281" xr:uid="{00000000-0004-0000-0100-000018010000}"/>
    <hyperlink ref="AO105" r:id="rId282" xr:uid="{00000000-0004-0000-0100-000019010000}"/>
    <hyperlink ref="AP104" r:id="rId283" xr:uid="{00000000-0004-0000-0100-00001A010000}"/>
    <hyperlink ref="AP105" r:id="rId284" xr:uid="{00000000-0004-0000-0100-00001B010000}"/>
    <hyperlink ref="AZ102" r:id="rId285" xr:uid="{00000000-0004-0000-0100-00001C010000}"/>
    <hyperlink ref="BA102" r:id="rId286" xr:uid="{00000000-0004-0000-0100-00001D010000}"/>
    <hyperlink ref="BB102" r:id="rId287" xr:uid="{00000000-0004-0000-0100-00001E010000}"/>
    <hyperlink ref="BC102" r:id="rId288" xr:uid="{00000000-0004-0000-0100-00001F010000}"/>
    <hyperlink ref="BD102" r:id="rId289" xr:uid="{00000000-0004-0000-0100-000020010000}"/>
    <hyperlink ref="AL106" r:id="rId290" xr:uid="{00000000-0004-0000-0100-000021010000}"/>
    <hyperlink ref="BF102" r:id="rId291" xr:uid="{00000000-0004-0000-0100-000022010000}"/>
    <hyperlink ref="BH102" r:id="rId292" xr:uid="{00000000-0004-0000-0100-000023010000}"/>
    <hyperlink ref="BI102" r:id="rId293" xr:uid="{00000000-0004-0000-0100-000024010000}"/>
    <hyperlink ref="BJ102" r:id="rId294" xr:uid="{00000000-0004-0000-0100-000025010000}"/>
    <hyperlink ref="BL102" r:id="rId295" xr:uid="{00000000-0004-0000-0100-000026010000}"/>
    <hyperlink ref="BN102" r:id="rId296" xr:uid="{00000000-0004-0000-0100-000027010000}"/>
    <hyperlink ref="BO102" r:id="rId297" xr:uid="{00000000-0004-0000-0100-000028010000}"/>
    <hyperlink ref="BP102" r:id="rId298" xr:uid="{00000000-0004-0000-0100-000029010000}"/>
    <hyperlink ref="AL107" r:id="rId299" xr:uid="{00000000-0004-0000-0100-00002A010000}"/>
    <hyperlink ref="AN107" r:id="rId300" xr:uid="{00000000-0004-0000-0100-00002B010000}"/>
    <hyperlink ref="BQ102" r:id="rId301" location="google_vignette" xr:uid="{00000000-0004-0000-0100-00002C010000}"/>
    <hyperlink ref="BR102" r:id="rId302" xr:uid="{00000000-0004-0000-0100-00002D010000}"/>
    <hyperlink ref="BS102" r:id="rId303" xr:uid="{00000000-0004-0000-0100-00002E010000}"/>
    <hyperlink ref="BU102" r:id="rId304" xr:uid="{00000000-0004-0000-0100-00002F010000}"/>
    <hyperlink ref="AL109" r:id="rId305" xr:uid="{00000000-0004-0000-0100-000030010000}"/>
    <hyperlink ref="AL110" r:id="rId306" xr:uid="{00000000-0004-0000-0100-000031010000}"/>
    <hyperlink ref="BV102" r:id="rId307" xr:uid="{00000000-0004-0000-0100-000032010000}"/>
    <hyperlink ref="BW102" r:id="rId308" xr:uid="{00000000-0004-0000-0100-000033010000}"/>
    <hyperlink ref="AQ105" r:id="rId309" xr:uid="{00000000-0004-0000-0100-000034010000}"/>
    <hyperlink ref="AN113" r:id="rId310" xr:uid="{00000000-0004-0000-0100-000035010000}"/>
    <hyperlink ref="AL111" r:id="rId311" xr:uid="{00000000-0004-0000-0100-000036010000}"/>
    <hyperlink ref="AP121" r:id="rId312" xr:uid="{00000000-0004-0000-0100-000037010000}"/>
    <hyperlink ref="AQ121" r:id="rId313" xr:uid="{00000000-0004-0000-0100-000038010000}"/>
    <hyperlink ref="AR121" r:id="rId314" xr:uid="{00000000-0004-0000-0100-000039010000}"/>
    <hyperlink ref="AL122" r:id="rId315" xr:uid="{00000000-0004-0000-0100-00003A010000}"/>
    <hyperlink ref="AM122" r:id="rId316" xr:uid="{00000000-0004-0000-0100-00003B010000}"/>
    <hyperlink ref="AN122" r:id="rId317" xr:uid="{00000000-0004-0000-0100-00003C010000}"/>
    <hyperlink ref="AO122" r:id="rId318" xr:uid="{00000000-0004-0000-0100-00003D010000}"/>
    <hyperlink ref="AP122" r:id="rId319" xr:uid="{00000000-0004-0000-0100-00003E010000}"/>
    <hyperlink ref="AM125" r:id="rId320" xr:uid="{00000000-0004-0000-0100-00003F010000}"/>
    <hyperlink ref="AL127" r:id="rId321" xr:uid="{00000000-0004-0000-0100-000040010000}"/>
    <hyperlink ref="AL126" r:id="rId322" xr:uid="{00000000-0004-0000-0100-000041010000}"/>
    <hyperlink ref="AV128" r:id="rId323" xr:uid="{00000000-0004-0000-0100-000042010000}"/>
    <hyperlink ref="AW128" r:id="rId324" xr:uid="{00000000-0004-0000-0100-000043010000}"/>
    <hyperlink ref="AM88" r:id="rId325" xr:uid="{00000000-0004-0000-0100-000044010000}"/>
    <hyperlink ref="AL134" r:id="rId326" xr:uid="{00000000-0004-0000-0100-000045010000}"/>
    <hyperlink ref="AN139" r:id="rId327" xr:uid="{00000000-0004-0000-0100-000046010000}"/>
    <hyperlink ref="AM136" r:id="rId328" xr:uid="{00000000-0004-0000-0100-000047010000}"/>
    <hyperlink ref="AL138" r:id="rId329" xr:uid="{00000000-0004-0000-0100-000048010000}"/>
    <hyperlink ref="AM145" r:id="rId330" xr:uid="{00000000-0004-0000-0100-000049010000}"/>
    <hyperlink ref="AL146" r:id="rId331" xr:uid="{00000000-0004-0000-0100-00004A010000}"/>
    <hyperlink ref="AM146" r:id="rId332" xr:uid="{00000000-0004-0000-0100-00004B010000}"/>
    <hyperlink ref="AN146" r:id="rId333" xr:uid="{00000000-0004-0000-0100-00004C010000}"/>
    <hyperlink ref="AP146" r:id="rId334" xr:uid="{00000000-0004-0000-0100-00004D010000}"/>
    <hyperlink ref="AQ146" r:id="rId335" xr:uid="{00000000-0004-0000-0100-00004E010000}"/>
    <hyperlink ref="AR146" r:id="rId336" xr:uid="{00000000-0004-0000-0100-00004F010000}"/>
    <hyperlink ref="AS146" r:id="rId337" xr:uid="{00000000-0004-0000-0100-000050010000}"/>
    <hyperlink ref="AU146" r:id="rId338" xr:uid="{00000000-0004-0000-0100-000051010000}"/>
    <hyperlink ref="AV146" r:id="rId339" xr:uid="{00000000-0004-0000-0100-000052010000}"/>
    <hyperlink ref="AW146" r:id="rId340" xr:uid="{00000000-0004-0000-0100-000053010000}"/>
    <hyperlink ref="AX146" r:id="rId341" xr:uid="{00000000-0004-0000-0100-000054010000}"/>
    <hyperlink ref="AO153" r:id="rId342" xr:uid="{00000000-0004-0000-0100-000055010000}"/>
    <hyperlink ref="AL151" r:id="rId343" xr:uid="{00000000-0004-0000-0100-000056010000}"/>
    <hyperlink ref="AM151" r:id="rId344" xr:uid="{00000000-0004-0000-0100-000057010000}"/>
    <hyperlink ref="AY146" r:id="rId345" xr:uid="{00000000-0004-0000-0100-000058010000}"/>
    <hyperlink ref="AS156" r:id="rId346" xr:uid="{00000000-0004-0000-0100-000059010000}"/>
    <hyperlink ref="AT156" r:id="rId347" xr:uid="{00000000-0004-0000-0100-00005A010000}"/>
    <hyperlink ref="AU156" r:id="rId348" xr:uid="{00000000-0004-0000-0100-00005B010000}"/>
    <hyperlink ref="AW156" r:id="rId349" xr:uid="{00000000-0004-0000-0100-00005C010000}"/>
    <hyperlink ref="AL158" r:id="rId350" xr:uid="{00000000-0004-0000-0100-00005D010000}"/>
    <hyperlink ref="AM158" r:id="rId351" xr:uid="{00000000-0004-0000-0100-00005E010000}"/>
    <hyperlink ref="AN158" r:id="rId352" xr:uid="{00000000-0004-0000-0100-00005F010000}"/>
    <hyperlink ref="AL159" r:id="rId353" xr:uid="{00000000-0004-0000-0100-000060010000}"/>
    <hyperlink ref="AN159" r:id="rId354" xr:uid="{00000000-0004-0000-0100-000061010000}"/>
    <hyperlink ref="AO159" r:id="rId355" xr:uid="{00000000-0004-0000-0100-000062010000}"/>
    <hyperlink ref="AP159" r:id="rId356" xr:uid="{00000000-0004-0000-0100-000063010000}"/>
    <hyperlink ref="AQ159" r:id="rId357" xr:uid="{00000000-0004-0000-0100-000064010000}"/>
    <hyperlink ref="AL163" r:id="rId358" xr:uid="{00000000-0004-0000-0100-000065010000}"/>
    <hyperlink ref="AL167" r:id="rId359" xr:uid="{00000000-0004-0000-0100-000066010000}"/>
    <hyperlink ref="AL123" r:id="rId360" xr:uid="{00000000-0004-0000-0100-000067010000}"/>
    <hyperlink ref="AM123" r:id="rId361" xr:uid="{00000000-0004-0000-0100-000068010000}"/>
    <hyperlink ref="AL164" r:id="rId362" xr:uid="{00000000-0004-0000-0100-000069010000}"/>
    <hyperlink ref="AM15" r:id="rId363" xr:uid="{00000000-0004-0000-0100-00006A010000}"/>
    <hyperlink ref="AQ17" r:id="rId364" xr:uid="{00000000-0004-0000-0100-00006B010000}"/>
    <hyperlink ref="AR17" r:id="rId365" xr:uid="{00000000-0004-0000-0100-00006C010000}"/>
    <hyperlink ref="AS17" r:id="rId366" xr:uid="{00000000-0004-0000-0100-00006D010000}"/>
    <hyperlink ref="AT17" r:id="rId367" xr:uid="{00000000-0004-0000-0100-00006E010000}"/>
    <hyperlink ref="AU17" r:id="rId368" xr:uid="{00000000-0004-0000-0100-00006F010000}"/>
    <hyperlink ref="AV17" r:id="rId369" xr:uid="{00000000-0004-0000-0100-000070010000}"/>
    <hyperlink ref="AW17" r:id="rId370" xr:uid="{00000000-0004-0000-0100-000071010000}"/>
    <hyperlink ref="AX17" r:id="rId371" xr:uid="{00000000-0004-0000-0100-000072010000}"/>
    <hyperlink ref="AY17" r:id="rId372" xr:uid="{00000000-0004-0000-0100-000073010000}"/>
    <hyperlink ref="AZ17" r:id="rId373" xr:uid="{00000000-0004-0000-0100-000074010000}"/>
    <hyperlink ref="AO20" r:id="rId374" xr:uid="{00000000-0004-0000-0100-000075010000}"/>
    <hyperlink ref="BA17" r:id="rId375" xr:uid="{00000000-0004-0000-0100-000076010000}"/>
    <hyperlink ref="AQ38" r:id="rId376" xr:uid="{00000000-0004-0000-0100-000077010000}"/>
    <hyperlink ref="AR38" r:id="rId377" xr:uid="{00000000-0004-0000-0100-000078010000}"/>
    <hyperlink ref="AS38" r:id="rId378" xr:uid="{00000000-0004-0000-0100-000079010000}"/>
    <hyperlink ref="AT38" r:id="rId379" xr:uid="{00000000-0004-0000-0100-00007A010000}"/>
    <hyperlink ref="AW44" r:id="rId380" xr:uid="{00000000-0004-0000-0100-00007B010000}"/>
    <hyperlink ref="AX44" r:id="rId381" xr:uid="{00000000-0004-0000-0100-00007C010000}"/>
    <hyperlink ref="AL57" r:id="rId382" xr:uid="{00000000-0004-0000-0100-00007D010000}"/>
    <hyperlink ref="AM57" r:id="rId383" xr:uid="{00000000-0004-0000-0100-00007E010000}"/>
    <hyperlink ref="AO57" r:id="rId384" xr:uid="{00000000-0004-0000-0100-00007F010000}"/>
    <hyperlink ref="AL48" r:id="rId385" xr:uid="{00000000-0004-0000-0100-000080010000}"/>
    <hyperlink ref="AN55" r:id="rId386" xr:uid="{00000000-0004-0000-0100-000081010000}"/>
    <hyperlink ref="AO55" r:id="rId387" xr:uid="{00000000-0004-0000-0100-000082010000}"/>
    <hyperlink ref="AO62" r:id="rId388" xr:uid="{00000000-0004-0000-0100-000083010000}"/>
    <hyperlink ref="AO52" r:id="rId389" xr:uid="{00000000-0004-0000-0100-000084010000}"/>
    <hyperlink ref="AL51" r:id="rId390" xr:uid="{00000000-0004-0000-0100-000085010000}"/>
    <hyperlink ref="AP62" r:id="rId391" xr:uid="{00000000-0004-0000-0100-000086010000}"/>
    <hyperlink ref="AR62" r:id="rId392" xr:uid="{00000000-0004-0000-0100-000087010000}"/>
    <hyperlink ref="AS62" r:id="rId393" xr:uid="{00000000-0004-0000-0100-000088010000}"/>
    <hyperlink ref="AT62" r:id="rId394" xr:uid="{00000000-0004-0000-0100-000089010000}"/>
    <hyperlink ref="AU62" r:id="rId395" xr:uid="{00000000-0004-0000-0100-00008A010000}"/>
    <hyperlink ref="AV62" r:id="rId396" xr:uid="{00000000-0004-0000-0100-00008B010000}"/>
    <hyperlink ref="AW62" r:id="rId397" xr:uid="{00000000-0004-0000-0100-00008C010000}"/>
    <hyperlink ref="AX62" r:id="rId398" xr:uid="{00000000-0004-0000-0100-00008D010000}"/>
    <hyperlink ref="AR66" r:id="rId399" xr:uid="{00000000-0004-0000-0100-00008E010000}"/>
    <hyperlink ref="AS66" r:id="rId400" xr:uid="{00000000-0004-0000-0100-00008F010000}"/>
    <hyperlink ref="AR71" r:id="rId401" xr:uid="{00000000-0004-0000-0100-000090010000}"/>
    <hyperlink ref="AS71" r:id="rId402" xr:uid="{00000000-0004-0000-0100-000091010000}"/>
    <hyperlink ref="AT71" r:id="rId403" xr:uid="{00000000-0004-0000-0100-000092010000}"/>
    <hyperlink ref="AU71" r:id="rId404" xr:uid="{00000000-0004-0000-0100-000093010000}"/>
    <hyperlink ref="AV71" r:id="rId405" xr:uid="{00000000-0004-0000-0100-000094010000}"/>
    <hyperlink ref="AW71" r:id="rId406" xr:uid="{00000000-0004-0000-0100-000095010000}"/>
    <hyperlink ref="AX71" r:id="rId407" xr:uid="{00000000-0004-0000-0100-000096010000}"/>
    <hyperlink ref="AO73" r:id="rId408" xr:uid="{00000000-0004-0000-0100-000097010000}"/>
    <hyperlink ref="AQ93" r:id="rId409" xr:uid="{00000000-0004-0000-0100-000098010000}"/>
    <hyperlink ref="AW69" r:id="rId410" xr:uid="{00000000-0004-0000-0100-000099010000}"/>
    <hyperlink ref="AX69" r:id="rId411" xr:uid="{00000000-0004-0000-0100-00009A010000}"/>
    <hyperlink ref="AP73" r:id="rId412" xr:uid="{00000000-0004-0000-0100-00009B010000}"/>
    <hyperlink ref="AQ73" r:id="rId413" xr:uid="{00000000-0004-0000-0100-00009C010000}"/>
    <hyperlink ref="AR93" r:id="rId414" xr:uid="{00000000-0004-0000-0100-00009D010000}"/>
    <hyperlink ref="AM79" r:id="rId415" xr:uid="{00000000-0004-0000-0100-00009E010000}"/>
    <hyperlink ref="BC77" r:id="rId416" xr:uid="{00000000-0004-0000-0100-00009F010000}"/>
    <hyperlink ref="AN79" r:id="rId417" xr:uid="{00000000-0004-0000-0100-0000A0010000}"/>
    <hyperlink ref="CG82" r:id="rId418" xr:uid="{00000000-0004-0000-0100-0000A1010000}"/>
    <hyperlink ref="CH82" r:id="rId419" xr:uid="{00000000-0004-0000-0100-0000A2010000}"/>
    <hyperlink ref="CI82" r:id="rId420" xr:uid="{00000000-0004-0000-0100-0000A3010000}"/>
    <hyperlink ref="CJ82" r:id="rId421" xr:uid="{00000000-0004-0000-0100-0000A4010000}"/>
    <hyperlink ref="CK82" r:id="rId422" xr:uid="{00000000-0004-0000-0100-0000A5010000}"/>
    <hyperlink ref="CL82" r:id="rId423" xr:uid="{00000000-0004-0000-0100-0000A6010000}"/>
    <hyperlink ref="CN82" r:id="rId424" xr:uid="{00000000-0004-0000-0100-0000A8010000}"/>
    <hyperlink ref="CO82" r:id="rId425" xr:uid="{00000000-0004-0000-0100-0000A9010000}"/>
    <hyperlink ref="CP82" r:id="rId426" xr:uid="{00000000-0004-0000-0100-0000AA010000}"/>
    <hyperlink ref="CQ82" r:id="rId427" xr:uid="{00000000-0004-0000-0100-0000AB010000}"/>
    <hyperlink ref="CS82" r:id="rId428" xr:uid="{00000000-0004-0000-0100-0000AC010000}"/>
    <hyperlink ref="CT82" r:id="rId429" xr:uid="{00000000-0004-0000-0100-0000AD010000}"/>
    <hyperlink ref="CV82" r:id="rId430" xr:uid="{00000000-0004-0000-0100-0000AE010000}"/>
    <hyperlink ref="CW82" r:id="rId431" xr:uid="{00000000-0004-0000-0100-0000AF010000}"/>
    <hyperlink ref="CX82" r:id="rId432" xr:uid="{00000000-0004-0000-0100-0000B0010000}"/>
    <hyperlink ref="CY82" r:id="rId433" xr:uid="{00000000-0004-0000-0100-0000B1010000}"/>
    <hyperlink ref="DA82" r:id="rId434" xr:uid="{00000000-0004-0000-0100-0000B2010000}"/>
    <hyperlink ref="AO87" r:id="rId435" xr:uid="{00000000-0004-0000-0100-0000B3010000}"/>
    <hyperlink ref="AQ87" r:id="rId436" xr:uid="{00000000-0004-0000-0100-0000B4010000}"/>
    <hyperlink ref="AS87" r:id="rId437" xr:uid="{00000000-0004-0000-0100-0000B5010000}"/>
    <hyperlink ref="AU87" r:id="rId438" xr:uid="{00000000-0004-0000-0100-0000B6010000}"/>
    <hyperlink ref="AV87" r:id="rId439" xr:uid="{00000000-0004-0000-0100-0000B7010000}"/>
    <hyperlink ref="AM86" r:id="rId440" xr:uid="{00000000-0004-0000-0100-0000B8010000}"/>
    <hyperlink ref="AL89" r:id="rId441" xr:uid="{00000000-0004-0000-0100-0000B9010000}"/>
    <hyperlink ref="AM89" r:id="rId442" xr:uid="{00000000-0004-0000-0100-0000BA010000}"/>
    <hyperlink ref="AN89" r:id="rId443" xr:uid="{00000000-0004-0000-0100-0000BB010000}"/>
    <hyperlink ref="AO89" r:id="rId444" xr:uid="{00000000-0004-0000-0100-0000BC010000}"/>
    <hyperlink ref="AY44" r:id="rId445" xr:uid="{00000000-0004-0000-0100-0000BD010000}"/>
    <hyperlink ref="AQ90" r:id="rId446" xr:uid="{00000000-0004-0000-0100-0000BE010000}"/>
    <hyperlink ref="AP89" r:id="rId447" xr:uid="{00000000-0004-0000-0100-0000BF010000}"/>
    <hyperlink ref="AT93" r:id="rId448" xr:uid="{00000000-0004-0000-0100-0000C0010000}"/>
    <hyperlink ref="AO92" r:id="rId449" xr:uid="{00000000-0004-0000-0100-0000C1010000}"/>
    <hyperlink ref="AU93" r:id="rId450" xr:uid="{00000000-0004-0000-0100-0000C2010000}"/>
    <hyperlink ref="DB82" r:id="rId451" xr:uid="{00000000-0004-0000-0100-0000C3010000}"/>
    <hyperlink ref="DD82" r:id="rId452" xr:uid="{00000000-0004-0000-0100-0000C4010000}"/>
    <hyperlink ref="DE82" r:id="rId453" xr:uid="{00000000-0004-0000-0100-0000C5010000}"/>
    <hyperlink ref="DF82" r:id="rId454" xr:uid="{00000000-0004-0000-0100-0000C6010000}"/>
    <hyperlink ref="DG82" r:id="rId455" xr:uid="{00000000-0004-0000-0100-0000C7010000}"/>
    <hyperlink ref="DH82" r:id="rId456" xr:uid="{00000000-0004-0000-0100-0000C8010000}"/>
    <hyperlink ref="AT90" r:id="rId457" xr:uid="{00000000-0004-0000-0100-0000C9010000}"/>
    <hyperlink ref="CG95" r:id="rId458" xr:uid="{00000000-0004-0000-0100-0000CA010000}"/>
    <hyperlink ref="CH95" r:id="rId459" xr:uid="{00000000-0004-0000-0100-0000CB010000}"/>
    <hyperlink ref="CI95" r:id="rId460" xr:uid="{00000000-0004-0000-0100-0000CC010000}"/>
    <hyperlink ref="CJ95" r:id="rId461" xr:uid="{00000000-0004-0000-0100-0000CD010000}"/>
    <hyperlink ref="CK95" r:id="rId462" xr:uid="{00000000-0004-0000-0100-0000CE010000}"/>
    <hyperlink ref="AN101" r:id="rId463" xr:uid="{00000000-0004-0000-0100-0000CF010000}"/>
    <hyperlink ref="AR99" r:id="rId464" xr:uid="{00000000-0004-0000-0100-0000D0010000}"/>
    <hyperlink ref="AS99" r:id="rId465" xr:uid="{00000000-0004-0000-0100-0000D1010000}"/>
    <hyperlink ref="BX102" r:id="rId466" xr:uid="{00000000-0004-0000-0100-0000D2010000}"/>
    <hyperlink ref="CA102" r:id="rId467" xr:uid="{00000000-0004-0000-0100-0000D3010000}"/>
    <hyperlink ref="CC102" r:id="rId468" xr:uid="{00000000-0004-0000-0100-0000D4010000}"/>
    <hyperlink ref="CD102" r:id="rId469" xr:uid="{00000000-0004-0000-0100-0000D5010000}"/>
    <hyperlink ref="AO107" r:id="rId470" xr:uid="{00000000-0004-0000-0100-0000D6010000}"/>
    <hyperlink ref="AP107" r:id="rId471" xr:uid="{00000000-0004-0000-0100-0000D7010000}"/>
    <hyperlink ref="AL115" r:id="rId472" xr:uid="{00000000-0004-0000-0100-0000D8010000}"/>
    <hyperlink ref="AQ122" r:id="rId473" xr:uid="{00000000-0004-0000-0100-0000D9010000}"/>
    <hyperlink ref="AR122" r:id="rId474" xr:uid="{00000000-0004-0000-0100-0000DA010000}"/>
    <hyperlink ref="AS122" r:id="rId475" xr:uid="{00000000-0004-0000-0100-0000DB010000}"/>
    <hyperlink ref="AT122" r:id="rId476" xr:uid="{00000000-0004-0000-0100-0000DC010000}"/>
    <hyperlink ref="AU122" r:id="rId477" xr:uid="{00000000-0004-0000-0100-0000DD010000}"/>
    <hyperlink ref="AV122" r:id="rId478" xr:uid="{00000000-0004-0000-0100-0000DE010000}"/>
    <hyperlink ref="AV93" r:id="rId479" xr:uid="{00000000-0004-0000-0100-0000DF010000}"/>
    <hyperlink ref="AW93" r:id="rId480" xr:uid="{00000000-0004-0000-0100-0000E0010000}"/>
    <hyperlink ref="AN125" r:id="rId481" xr:uid="{00000000-0004-0000-0100-0000E1010000}"/>
    <hyperlink ref="CL95" r:id="rId482" xr:uid="{00000000-0004-0000-0100-0000E2010000}"/>
    <hyperlink ref="CM95" r:id="rId483" xr:uid="{00000000-0004-0000-0100-0000E3010000}"/>
    <hyperlink ref="DI82" r:id="rId484" xr:uid="{00000000-0004-0000-0100-0000E4010000}"/>
    <hyperlink ref="DJ82" r:id="rId485" xr:uid="{00000000-0004-0000-0100-0000E5010000}"/>
    <hyperlink ref="DK82" r:id="rId486" xr:uid="{00000000-0004-0000-0100-0000E6010000}"/>
    <hyperlink ref="DM82" r:id="rId487" xr:uid="{00000000-0004-0000-0100-0000E7010000}"/>
    <hyperlink ref="DN82" r:id="rId488" xr:uid="{00000000-0004-0000-0100-0000E8010000}"/>
    <hyperlink ref="DO82" r:id="rId489" xr:uid="{00000000-0004-0000-0100-0000E9010000}"/>
    <hyperlink ref="DP82" r:id="rId490" xr:uid="{00000000-0004-0000-0100-0000EA010000}"/>
    <hyperlink ref="AL133" r:id="rId491" xr:uid="{00000000-0004-0000-0100-0000EB010000}"/>
    <hyperlink ref="AL132" r:id="rId492" xr:uid="{00000000-0004-0000-0100-0000EC010000}"/>
    <hyperlink ref="AQ112" r:id="rId493" xr:uid="{00000000-0004-0000-0100-0000ED010000}"/>
    <hyperlink ref="AN145" r:id="rId494" xr:uid="{00000000-0004-0000-0100-0000EE010000}"/>
    <hyperlink ref="AN154" r:id="rId495" xr:uid="{00000000-0004-0000-0100-0000EF010000}"/>
    <hyperlink ref="AO154" r:id="rId496" xr:uid="{00000000-0004-0000-0100-0000F0010000}"/>
    <hyperlink ref="AP154" r:id="rId497" xr:uid="{00000000-0004-0000-0100-0000F1010000}"/>
    <hyperlink ref="AZ44" r:id="rId498" xr:uid="{00000000-0004-0000-0100-0000F2010000}"/>
    <hyperlink ref="AL157" r:id="rId499" xr:uid="{00000000-0004-0000-0100-0000F3010000}"/>
    <hyperlink ref="AM163" r:id="rId500" xr:uid="{00000000-0004-0000-0100-0000F4010000}"/>
    <hyperlink ref="AQ154" r:id="rId501" xr:uid="{00000000-0004-0000-0100-0000F5010000}"/>
    <hyperlink ref="AL42" r:id="rId502" xr:uid="{00000000-0004-0000-0100-0000F6010000}"/>
    <hyperlink ref="BH30" r:id="rId503" xr:uid="{00000000-0004-0000-0100-0000F7010000}"/>
    <hyperlink ref="BI30" r:id="rId504" xr:uid="{00000000-0004-0000-0100-0000F8010000}"/>
    <hyperlink ref="BJ30" r:id="rId505" xr:uid="{00000000-0004-0000-0100-0000F9010000}"/>
    <hyperlink ref="BK30" r:id="rId506" xr:uid="{00000000-0004-0000-0100-0000FA010000}"/>
    <hyperlink ref="AO40" r:id="rId507" xr:uid="{00000000-0004-0000-0100-0000FB010000}"/>
    <hyperlink ref="AP40" r:id="rId508" xr:uid="{00000000-0004-0000-0100-0000FC010000}"/>
    <hyperlink ref="AL60" r:id="rId509" xr:uid="{00000000-0004-0000-0100-0000FD010000}"/>
    <hyperlink ref="AP52" r:id="rId510" xr:uid="{00000000-0004-0000-0100-0000FE010000}"/>
    <hyperlink ref="AQ52" r:id="rId511" xr:uid="{00000000-0004-0000-0100-0000FF010000}"/>
    <hyperlink ref="AX93" r:id="rId512" xr:uid="{00000000-0004-0000-0100-000000020000}"/>
    <hyperlink ref="BA44" r:id="rId513" xr:uid="{00000000-0004-0000-0100-000001020000}"/>
    <hyperlink ref="AT66" r:id="rId514" xr:uid="{00000000-0004-0000-0100-000002020000}"/>
    <hyperlink ref="BC64" r:id="rId515" xr:uid="{00000000-0004-0000-0100-000003020000}"/>
    <hyperlink ref="BD64" r:id="rId516" xr:uid="{00000000-0004-0000-0100-000004020000}"/>
    <hyperlink ref="AS73" r:id="rId517" xr:uid="{00000000-0004-0000-0100-000005020000}"/>
    <hyperlink ref="AT73" r:id="rId518" xr:uid="{00000000-0004-0000-0100-000006020000}"/>
    <hyperlink ref="AY93" r:id="rId519" xr:uid="{00000000-0004-0000-0100-000007020000}"/>
    <hyperlink ref="BA93" r:id="rId520" xr:uid="{00000000-0004-0000-0100-000008020000}"/>
    <hyperlink ref="BB93" r:id="rId521" xr:uid="{00000000-0004-0000-0100-000009020000}"/>
    <hyperlink ref="DR82" r:id="rId522" xr:uid="{00000000-0004-0000-0100-00000A020000}"/>
    <hyperlink ref="AU90" r:id="rId523" xr:uid="{00000000-0004-0000-0100-00000B020000}"/>
    <hyperlink ref="DT82" r:id="rId524" xr:uid="{00000000-0004-0000-0100-00000C020000}"/>
    <hyperlink ref="AV90" r:id="rId525" xr:uid="{00000000-0004-0000-0100-00000D020000}"/>
    <hyperlink ref="AN76" r:id="rId526" xr:uid="{00000000-0004-0000-0100-00000E020000}"/>
    <hyperlink ref="CE102" r:id="rId527" xr:uid="{00000000-0004-0000-0100-00000F020000}"/>
    <hyperlink ref="CG102" r:id="rId528" xr:uid="{00000000-0004-0000-0100-000010020000}"/>
    <hyperlink ref="CI102" r:id="rId529" xr:uid="{00000000-0004-0000-0100-000011020000}"/>
    <hyperlink ref="AT99" r:id="rId530" xr:uid="{00000000-0004-0000-0100-000012020000}"/>
    <hyperlink ref="AU99" r:id="rId531" xr:uid="{00000000-0004-0000-0100-000013020000}"/>
    <hyperlink ref="AV99" r:id="rId532" xr:uid="{00000000-0004-0000-0100-000014020000}"/>
    <hyperlink ref="AW99" r:id="rId533" xr:uid="{00000000-0004-0000-0100-000015020000}"/>
    <hyperlink ref="AX99" r:id="rId534" xr:uid="{00000000-0004-0000-0100-000016020000}"/>
    <hyperlink ref="AY99" r:id="rId535" xr:uid="{00000000-0004-0000-0100-000017020000}"/>
    <hyperlink ref="AZ99" r:id="rId536" xr:uid="{00000000-0004-0000-0100-000018020000}"/>
    <hyperlink ref="BA99" r:id="rId537" xr:uid="{00000000-0004-0000-0100-000019020000}"/>
    <hyperlink ref="AN103" r:id="rId538" xr:uid="{00000000-0004-0000-0100-00001A020000}"/>
    <hyperlink ref="BB99" r:id="rId539" xr:uid="{00000000-0004-0000-0100-00001B020000}"/>
    <hyperlink ref="AW90" r:id="rId540" xr:uid="{00000000-0004-0000-0100-00001C020000}"/>
    <hyperlink ref="AO103" r:id="rId541" xr:uid="{00000000-0004-0000-0100-00001D020000}"/>
    <hyperlink ref="AL116" r:id="rId542" xr:uid="{00000000-0004-0000-0100-00001E020000}"/>
    <hyperlink ref="AM116" r:id="rId543" xr:uid="{00000000-0004-0000-0100-00001F020000}"/>
    <hyperlink ref="AP116" r:id="rId544" xr:uid="{00000000-0004-0000-0100-000020020000}"/>
    <hyperlink ref="BC93" r:id="rId545" xr:uid="{00000000-0004-0000-0100-000021020000}"/>
    <hyperlink ref="CJ102" r:id="rId546" xr:uid="{00000000-0004-0000-0100-000022020000}"/>
    <hyperlink ref="DU82" r:id="rId547" xr:uid="{00000000-0004-0000-0100-000023020000}"/>
    <hyperlink ref="AX128" r:id="rId548" xr:uid="{00000000-0004-0000-0100-000024020000}"/>
    <hyperlink ref="DV82" r:id="rId549" xr:uid="{00000000-0004-0000-0100-000025020000}"/>
    <hyperlink ref="DW82" r:id="rId550" xr:uid="{00000000-0004-0000-0100-000026020000}"/>
    <hyperlink ref="AO139" r:id="rId551" xr:uid="{00000000-0004-0000-0100-000027020000}"/>
    <hyperlink ref="AT74" r:id="rId552" xr:uid="{00000000-0004-0000-0100-000028020000}"/>
    <hyperlink ref="AU74" r:id="rId553" xr:uid="{00000000-0004-0000-0100-000029020000}"/>
    <hyperlink ref="AV74" r:id="rId554" xr:uid="{00000000-0004-0000-0100-00002A020000}"/>
    <hyperlink ref="AW74" r:id="rId555" xr:uid="{00000000-0004-0000-0100-00002B020000}"/>
    <hyperlink ref="AX74" r:id="rId556" xr:uid="{00000000-0004-0000-0100-00002C020000}"/>
    <hyperlink ref="AY74" r:id="rId557" xr:uid="{00000000-0004-0000-0100-00002D020000}"/>
    <hyperlink ref="AZ74" r:id="rId558" xr:uid="{00000000-0004-0000-0100-00002E020000}"/>
    <hyperlink ref="BB74" r:id="rId559" xr:uid="{00000000-0004-0000-0100-00002F020000}"/>
    <hyperlink ref="AM60" r:id="rId560" xr:uid="{00000000-0004-0000-0100-000030020000}"/>
    <hyperlink ref="AN60" r:id="rId561" xr:uid="{00000000-0004-0000-0100-000031020000}"/>
    <hyperlink ref="AS121" r:id="rId562" xr:uid="{00000000-0004-0000-0100-000032020000}"/>
    <hyperlink ref="AL36" r:id="rId563" xr:uid="{00000000-0004-0000-0100-000033020000}"/>
    <hyperlink ref="AM36" r:id="rId564" xr:uid="{00000000-0004-0000-0100-000034020000}"/>
    <hyperlink ref="AL144" r:id="rId565" xr:uid="{00000000-0004-0000-0100-000035020000}"/>
    <hyperlink ref="AO60" r:id="rId566" xr:uid="{00000000-0004-0000-0100-000036020000}"/>
    <hyperlink ref="AM51" r:id="rId567" xr:uid="{00000000-0004-0000-0100-000037020000}"/>
    <hyperlink ref="AN51" r:id="rId568" xr:uid="{00000000-0004-0000-0100-000038020000}"/>
    <hyperlink ref="AO51" r:id="rId569" xr:uid="{00000000-0004-0000-0100-000039020000}"/>
    <hyperlink ref="AL49" r:id="rId570" xr:uid="{00000000-0004-0000-0100-00003A020000}"/>
    <hyperlink ref="AL50" r:id="rId571" xr:uid="{00000000-0004-0000-0100-00003B020000}"/>
    <hyperlink ref="AU66" r:id="rId572" xr:uid="{00000000-0004-0000-0100-00003C020000}"/>
    <hyperlink ref="AV66" r:id="rId573" xr:uid="{00000000-0004-0000-0100-00003D020000}"/>
    <hyperlink ref="AW66" r:id="rId574" xr:uid="{00000000-0004-0000-0100-00003E020000}"/>
    <hyperlink ref="BD77" r:id="rId575" xr:uid="{00000000-0004-0000-0100-00003F020000}"/>
    <hyperlink ref="AR105" r:id="rId576" xr:uid="{00000000-0004-0000-0100-000040020000}"/>
    <hyperlink ref="AS105" r:id="rId577" xr:uid="{00000000-0004-0000-0100-000041020000}"/>
    <hyperlink ref="AT105" r:id="rId578" xr:uid="{00000000-0004-0000-0100-000042020000}"/>
    <hyperlink ref="AQ116" r:id="rId579" xr:uid="{00000000-0004-0000-0100-000043020000}"/>
    <hyperlink ref="AR116" r:id="rId580" xr:uid="{00000000-0004-0000-0100-000044020000}"/>
    <hyperlink ref="AS116" r:id="rId581" xr:uid="{00000000-0004-0000-0100-000045020000}"/>
    <hyperlink ref="AQ94" r:id="rId582" xr:uid="{00000000-0004-0000-0100-000046020000}"/>
    <hyperlink ref="AS117" r:id="rId583" xr:uid="{00000000-0004-0000-0100-000047020000}"/>
    <hyperlink ref="AT116" r:id="rId584" xr:uid="{00000000-0004-0000-0100-000048020000}"/>
    <hyperlink ref="AL143" r:id="rId585" xr:uid="{00000000-0004-0000-0100-000049020000}"/>
    <hyperlink ref="AO158" r:id="rId586" xr:uid="{00000000-0004-0000-0100-00004A020000}"/>
    <hyperlink ref="AX156" r:id="rId587" xr:uid="{00000000-0004-0000-0100-00004B020000}"/>
    <hyperlink ref="BL30" r:id="rId588" xr:uid="{00000000-0004-0000-0100-00004C020000}"/>
    <hyperlink ref="AT29" r:id="rId589" xr:uid="{00000000-0004-0000-0100-00004D020000}"/>
    <hyperlink ref="AW18" r:id="rId590" xr:uid="{00000000-0004-0000-0100-00004E020000}"/>
    <hyperlink ref="AX18" r:id="rId591" xr:uid="{00000000-0004-0000-0100-00004F020000}"/>
    <hyperlink ref="AY18" r:id="rId592" xr:uid="{00000000-0004-0000-0100-000050020000}"/>
    <hyperlink ref="AZ18" r:id="rId593" xr:uid="{00000000-0004-0000-0100-000051020000}"/>
    <hyperlink ref="AL4" r:id="rId594" xr:uid="{00000000-0004-0000-0100-000052020000}"/>
    <hyperlink ref="BE64" r:id="rId595" xr:uid="{00000000-0004-0000-0100-000053020000}"/>
    <hyperlink ref="AP51" r:id="rId596" xr:uid="{00000000-0004-0000-0100-000054020000}"/>
    <hyperlink ref="AQ51" r:id="rId597" xr:uid="{00000000-0004-0000-0100-000055020000}"/>
    <hyperlink ref="AL54" r:id="rId598" xr:uid="{00000000-0004-0000-0100-000056020000}"/>
    <hyperlink ref="AX66" r:id="rId599" xr:uid="{00000000-0004-0000-0100-000057020000}"/>
    <hyperlink ref="AY66" r:id="rId600" xr:uid="{00000000-0004-0000-0100-000058020000}"/>
    <hyperlink ref="AZ66" r:id="rId601" xr:uid="{00000000-0004-0000-0100-000059020000}"/>
    <hyperlink ref="BF64" r:id="rId602" xr:uid="{00000000-0004-0000-0100-00005A020000}"/>
    <hyperlink ref="BC99" r:id="rId603" xr:uid="{00000000-0004-0000-0100-00005B020000}"/>
    <hyperlink ref="AR94" r:id="rId604" xr:uid="{00000000-0004-0000-0100-00005C020000}"/>
    <hyperlink ref="BD99" r:id="rId605" xr:uid="{00000000-0004-0000-0100-00005D020000}"/>
    <hyperlink ref="BE99" r:id="rId606" xr:uid="{00000000-0004-0000-0100-00005E020000}"/>
    <hyperlink ref="BF99" r:id="rId607" xr:uid="{00000000-0004-0000-0100-00005F020000}"/>
    <hyperlink ref="AO101" r:id="rId608" xr:uid="{00000000-0004-0000-0100-000060020000}"/>
    <hyperlink ref="AN120" r:id="rId609" xr:uid="{00000000-0004-0000-0100-000061020000}"/>
    <hyperlink ref="BG99" r:id="rId610" xr:uid="{00000000-0004-0000-0100-000062020000}"/>
    <hyperlink ref="CK102" r:id="rId611" xr:uid="{00000000-0004-0000-0100-000063020000}"/>
    <hyperlink ref="CM102" r:id="rId612" xr:uid="{00000000-0004-0000-0100-000064020000}"/>
    <hyperlink ref="BH99" r:id="rId613" xr:uid="{00000000-0004-0000-0100-000065020000}"/>
    <hyperlink ref="BI99" r:id="rId614" xr:uid="{00000000-0004-0000-0100-000066020000}"/>
    <hyperlink ref="BA66" r:id="rId615" xr:uid="{00000000-0004-0000-0100-000067020000}"/>
    <hyperlink ref="CN95" r:id="rId616" xr:uid="{00000000-0004-0000-0100-000068020000}"/>
    <hyperlink ref="BJ99" r:id="rId617" xr:uid="{00000000-0004-0000-0100-000069020000}"/>
    <hyperlink ref="AL25" r:id="rId618" xr:uid="{00000000-0004-0000-0100-00006A020000}"/>
    <hyperlink ref="AS25" r:id="rId619" xr:uid="{00000000-0004-0000-0100-00006B020000}"/>
    <hyperlink ref="AT25" r:id="rId620" xr:uid="{00000000-0004-0000-0100-00006C020000}"/>
    <hyperlink ref="AU25" r:id="rId621" xr:uid="{00000000-0004-0000-0100-00006D020000}"/>
    <hyperlink ref="AV25" r:id="rId622" xr:uid="{00000000-0004-0000-0100-00006E020000}"/>
    <hyperlink ref="AW25" r:id="rId623" xr:uid="{00000000-0004-0000-0100-00006F020000}"/>
    <hyperlink ref="AX25" r:id="rId624" xr:uid="{00000000-0004-0000-0100-000070020000}"/>
    <hyperlink ref="AY25" r:id="rId625" xr:uid="{00000000-0004-0000-0100-000071020000}"/>
    <hyperlink ref="AP158" r:id="rId626" xr:uid="{00000000-0004-0000-0100-000072020000}"/>
    <hyperlink ref="AM167" r:id="rId627" xr:uid="{00000000-0004-0000-0100-000073020000}"/>
    <hyperlink ref="AP153" r:id="rId628" xr:uid="{00000000-0004-0000-0100-000074020000}"/>
    <hyperlink ref="AM141" r:id="rId629" xr:uid="{00000000-0004-0000-0100-000075020000}"/>
    <hyperlink ref="AR51" r:id="rId630" xr:uid="{00000000-0004-0000-0100-000076020000}"/>
    <hyperlink ref="AY128" r:id="rId631" xr:uid="{00000000-0004-0000-0100-000077020000}"/>
    <hyperlink ref="CO95" r:id="rId632" xr:uid="{00000000-0004-0000-0100-000078020000}"/>
    <hyperlink ref="AL129" r:id="rId633" xr:uid="{00000000-0004-0000-0100-000079020000}"/>
    <hyperlink ref="AL130" r:id="rId634" xr:uid="{00000000-0004-0000-0100-00007A020000}"/>
    <hyperlink ref="AZ128" r:id="rId635" xr:uid="{00000000-0004-0000-0100-00007B020000}"/>
    <hyperlink ref="AL34" r:id="rId636" xr:uid="{00000000-0004-0000-0100-00007C020000}"/>
    <hyperlink ref="AM34" r:id="rId637" xr:uid="{00000000-0004-0000-0100-00007D020000}"/>
    <hyperlink ref="AN34" r:id="rId638" xr:uid="{00000000-0004-0000-0100-00007E020000}"/>
    <hyperlink ref="AO34" r:id="rId639" xr:uid="{00000000-0004-0000-0100-00007F020000}"/>
    <hyperlink ref="AP34" r:id="rId640" xr:uid="{00000000-0004-0000-0100-000080020000}"/>
    <hyperlink ref="AQ34" r:id="rId641" xr:uid="{00000000-0004-0000-0100-000081020000}"/>
    <hyperlink ref="AS34" r:id="rId642" xr:uid="{00000000-0004-0000-0100-000082020000}"/>
    <hyperlink ref="AT34" r:id="rId643" xr:uid="{00000000-0004-0000-0100-000083020000}"/>
    <hyperlink ref="AU34" r:id="rId644" xr:uid="{00000000-0004-0000-0100-000084020000}"/>
    <hyperlink ref="AV34" r:id="rId645" xr:uid="{00000000-0004-0000-0100-000085020000}"/>
    <hyperlink ref="AY34" r:id="rId646" xr:uid="{00000000-0004-0000-0100-000086020000}"/>
    <hyperlink ref="BA34" r:id="rId647" xr:uid="{00000000-0004-0000-0100-000087020000}"/>
    <hyperlink ref="BB34" r:id="rId648" xr:uid="{00000000-0004-0000-0100-000088020000}"/>
    <hyperlink ref="BC34" r:id="rId649" xr:uid="{00000000-0004-0000-0100-000089020000}"/>
    <hyperlink ref="BD34" r:id="rId650" xr:uid="{00000000-0004-0000-0100-00008A020000}"/>
    <hyperlink ref="BE34" r:id="rId651" xr:uid="{00000000-0004-0000-0100-00008B020000}"/>
    <hyperlink ref="BF34" r:id="rId652" xr:uid="{00000000-0004-0000-0100-00008C020000}"/>
    <hyperlink ref="BG34" r:id="rId653" xr:uid="{00000000-0004-0000-0100-00008D020000}"/>
    <hyperlink ref="BH34" r:id="rId654" xr:uid="{00000000-0004-0000-0100-00008E020000}"/>
    <hyperlink ref="BI34" r:id="rId655" xr:uid="{00000000-0004-0000-0100-00008F020000}"/>
    <hyperlink ref="BJ34" r:id="rId656" xr:uid="{00000000-0004-0000-0100-000090020000}"/>
    <hyperlink ref="BK34" r:id="rId657" xr:uid="{00000000-0004-0000-0100-000091020000}"/>
    <hyperlink ref="BL34" r:id="rId658" xr:uid="{00000000-0004-0000-0100-000092020000}"/>
    <hyperlink ref="BM34" r:id="rId659" xr:uid="{00000000-0004-0000-0100-000093020000}"/>
    <hyperlink ref="BN34" r:id="rId660" xr:uid="{00000000-0004-0000-0100-000094020000}"/>
    <hyperlink ref="BO34" r:id="rId661" xr:uid="{00000000-0004-0000-0100-000095020000}"/>
    <hyperlink ref="BQ34" r:id="rId662" xr:uid="{00000000-0004-0000-0100-000096020000}"/>
    <hyperlink ref="BR34" r:id="rId663" xr:uid="{00000000-0004-0000-0100-000097020000}"/>
    <hyperlink ref="AL41" r:id="rId664" xr:uid="{00000000-0004-0000-0100-000098020000}"/>
    <hyperlink ref="BS34" r:id="rId665" xr:uid="{00000000-0004-0000-0100-000099020000}"/>
    <hyperlink ref="BT34" r:id="rId666" xr:uid="{00000000-0004-0000-0100-00009A020000}"/>
    <hyperlink ref="BV34" r:id="rId667" xr:uid="{00000000-0004-0000-0100-00009B020000}"/>
    <hyperlink ref="BW34" r:id="rId668" xr:uid="{00000000-0004-0000-0100-00009C020000}"/>
    <hyperlink ref="BX34" r:id="rId669" xr:uid="{00000000-0004-0000-0100-00009D020000}"/>
    <hyperlink ref="BY34" r:id="rId670" xr:uid="{00000000-0004-0000-0100-00009E020000}"/>
    <hyperlink ref="BZ34" r:id="rId671" xr:uid="{00000000-0004-0000-0100-00009F020000}"/>
    <hyperlink ref="CA34" r:id="rId672" xr:uid="{00000000-0004-0000-0100-0000A0020000}"/>
    <hyperlink ref="CB34" r:id="rId673" xr:uid="{00000000-0004-0000-0100-0000A1020000}"/>
    <hyperlink ref="CC34" r:id="rId674" xr:uid="{00000000-0004-0000-0100-0000A2020000}"/>
    <hyperlink ref="CD34" r:id="rId675" xr:uid="{00000000-0004-0000-0100-0000A3020000}"/>
    <hyperlink ref="CE34" r:id="rId676" xr:uid="{00000000-0004-0000-0100-0000A4020000}"/>
    <hyperlink ref="CF34" r:id="rId677" xr:uid="{00000000-0004-0000-0100-0000A5020000}"/>
    <hyperlink ref="CG34" r:id="rId678" xr:uid="{00000000-0004-0000-0100-0000A6020000}"/>
    <hyperlink ref="AP60" r:id="rId679" xr:uid="{00000000-0004-0000-0100-0000A7020000}"/>
    <hyperlink ref="AQ60" r:id="rId680" xr:uid="{00000000-0004-0000-0100-0000A8020000}"/>
    <hyperlink ref="AR60" r:id="rId681" xr:uid="{00000000-0004-0000-0100-0000A9020000}"/>
    <hyperlink ref="CH34" r:id="rId682" xr:uid="{00000000-0004-0000-0100-0000AA020000}"/>
    <hyperlink ref="CI34" r:id="rId683" xr:uid="{00000000-0004-0000-0100-0000AB020000}"/>
    <hyperlink ref="CJ34" r:id="rId684" xr:uid="{00000000-0004-0000-0100-0000AC020000}"/>
    <hyperlink ref="AL27" r:id="rId685" xr:uid="{00000000-0004-0000-0100-0000AD020000}"/>
    <hyperlink ref="AM27" r:id="rId686" xr:uid="{00000000-0004-0000-0100-0000AE020000}"/>
    <hyperlink ref="AO27" r:id="rId687" xr:uid="{00000000-0004-0000-0100-0000AF020000}"/>
    <hyperlink ref="AP27" r:id="rId688" xr:uid="{00000000-0004-0000-0100-0000B0020000}"/>
    <hyperlink ref="AL28" r:id="rId689" xr:uid="{00000000-0004-0000-0100-0000B1020000}"/>
    <hyperlink ref="AM28" r:id="rId690" xr:uid="{00000000-0004-0000-0100-0000B2020000}"/>
    <hyperlink ref="AN28" r:id="rId691" xr:uid="{00000000-0004-0000-0100-0000B3020000}"/>
    <hyperlink ref="AO28" r:id="rId692" xr:uid="{00000000-0004-0000-0100-0000B4020000}"/>
    <hyperlink ref="AR28" r:id="rId693" xr:uid="{00000000-0004-0000-0100-0000B5020000}"/>
    <hyperlink ref="AS28" r:id="rId694" xr:uid="{00000000-0004-0000-0100-0000B6020000}"/>
    <hyperlink ref="AT28" r:id="rId695" xr:uid="{00000000-0004-0000-0100-0000B7020000}"/>
    <hyperlink ref="AU28" r:id="rId696" xr:uid="{00000000-0004-0000-0100-0000B8020000}"/>
    <hyperlink ref="AV28" r:id="rId697" xr:uid="{00000000-0004-0000-0100-0000B9020000}"/>
    <hyperlink ref="AQ27" r:id="rId698" xr:uid="{00000000-0004-0000-0100-0000BA020000}"/>
    <hyperlink ref="AR27" r:id="rId699" xr:uid="{00000000-0004-0000-0100-0000BB020000}"/>
    <hyperlink ref="AW28" r:id="rId700" xr:uid="{00000000-0004-0000-0100-0000BC020000}"/>
    <hyperlink ref="AX28" r:id="rId701" xr:uid="{00000000-0004-0000-0100-0000BD020000}"/>
    <hyperlink ref="AZ28" r:id="rId702" xr:uid="{00000000-0004-0000-0100-0000BE020000}"/>
    <hyperlink ref="CL34" r:id="rId703" xr:uid="{00000000-0004-0000-0100-0000BF020000}"/>
    <hyperlink ref="CN34" r:id="rId704" xr:uid="{00000000-0004-0000-0100-0000C1020000}"/>
    <hyperlink ref="CO34" r:id="rId705" xr:uid="{00000000-0004-0000-0100-0000C2020000}"/>
    <hyperlink ref="CP34" r:id="rId706" xr:uid="{00000000-0004-0000-0100-0000C3020000}"/>
    <hyperlink ref="CQ34" r:id="rId707" xr:uid="{00000000-0004-0000-0100-0000C4020000}"/>
    <hyperlink ref="CR34" r:id="rId708" xr:uid="{00000000-0004-0000-0100-0000C5020000}"/>
    <hyperlink ref="AS27" r:id="rId709" xr:uid="{00000000-0004-0000-0100-0000C6020000}"/>
    <hyperlink ref="BC74" r:id="rId710" xr:uid="{00000000-0004-0000-0100-0000C7020000}"/>
    <hyperlink ref="CT34" r:id="rId711" xr:uid="{00000000-0004-0000-0100-0000C8020000}"/>
    <hyperlink ref="CU34" r:id="rId712" xr:uid="{00000000-0004-0000-0100-0000C9020000}"/>
    <hyperlink ref="CV34" r:id="rId713" xr:uid="{00000000-0004-0000-0100-0000CA020000}"/>
    <hyperlink ref="CX34" r:id="rId714" xr:uid="{00000000-0004-0000-0100-0000CB020000}"/>
    <hyperlink ref="CY34" r:id="rId715" xr:uid="{00000000-0004-0000-0100-0000CC020000}"/>
    <hyperlink ref="AN36" r:id="rId716" xr:uid="{00000000-0004-0000-0100-0000CD020000}"/>
    <hyperlink ref="DA34" r:id="rId717" xr:uid="{00000000-0004-0000-0100-0000CE020000}"/>
    <hyperlink ref="AL119" r:id="rId718" xr:uid="{00000000-0004-0000-0100-0000CF020000}"/>
    <hyperlink ref="AM144" r:id="rId719" xr:uid="{00000000-0004-0000-0100-0000D0020000}"/>
    <hyperlink ref="AM41" r:id="rId720" xr:uid="{00000000-0004-0000-0100-0000D1020000}"/>
    <hyperlink ref="AX82" r:id="rId721" xr:uid="{00000000-0004-0000-0100-0000D2020000}"/>
    <hyperlink ref="AL83" r:id="rId722" xr:uid="{00000000-0004-0000-0100-0000D3020000}"/>
    <hyperlink ref="AM137" r:id="rId723" xr:uid="{00000000-0004-0000-0100-0000D4020000}"/>
    <hyperlink ref="AN137" r:id="rId724" xr:uid="{00000000-0004-0000-0100-0000D5020000}"/>
    <hyperlink ref="AO137" r:id="rId725" xr:uid="{00000000-0004-0000-0100-0000D6020000}"/>
    <hyperlink ref="AL121" r:id="rId726" xr:uid="{00000000-0004-0000-0100-0000D7020000}"/>
    <hyperlink ref="AL8" r:id="rId727" xr:uid="{00000000-0004-0000-0100-0000D8020000}"/>
    <hyperlink ref="AL14" r:id="rId728" xr:uid="{00000000-0004-0000-0100-0000D9020000}"/>
    <hyperlink ref="AL15" r:id="rId729" xr:uid="{00000000-0004-0000-0100-0000DA020000}"/>
    <hyperlink ref="AL11" r:id="rId730" xr:uid="{00000000-0004-0000-0100-0000DB020000}"/>
    <hyperlink ref="AL20" r:id="rId731" xr:uid="{00000000-0004-0000-0100-0000DC020000}"/>
    <hyperlink ref="AM30" r:id="rId732" xr:uid="{00000000-0004-0000-0100-0000DD020000}"/>
    <hyperlink ref="AP30" r:id="rId733" xr:uid="{00000000-0004-0000-0100-0000DE020000}"/>
    <hyperlink ref="AL33" r:id="rId734" xr:uid="{00000000-0004-0000-0100-0000DF020000}"/>
    <hyperlink ref="AL45" r:id="rId735" xr:uid="{00000000-0004-0000-0100-0000E0020000}"/>
    <hyperlink ref="AL94" r:id="rId736" xr:uid="{00000000-0004-0000-0100-0000E1020000}"/>
    <hyperlink ref="AL13" r:id="rId737" xr:uid="{00000000-0004-0000-0100-0000E2020000}"/>
    <hyperlink ref="AL64" r:id="rId738" xr:uid="{00000000-0004-0000-0100-0000E3020000}"/>
    <hyperlink ref="AL66" r:id="rId739" xr:uid="{00000000-0004-0000-0100-0000E4020000}"/>
    <hyperlink ref="AL67" r:id="rId740" xr:uid="{00000000-0004-0000-0100-0000E5020000}"/>
    <hyperlink ref="AL69" r:id="rId741" xr:uid="{00000000-0004-0000-0100-0000E6020000}"/>
    <hyperlink ref="AL68" r:id="rId742" xr:uid="{00000000-0004-0000-0100-0000E7020000}"/>
    <hyperlink ref="AL71" r:id="rId743" xr:uid="{00000000-0004-0000-0100-0000E8020000}"/>
    <hyperlink ref="AL78" r:id="rId744" xr:uid="{00000000-0004-0000-0100-0000E9020000}"/>
    <hyperlink ref="AL108" r:id="rId745" xr:uid="{00000000-0004-0000-0100-0000EA020000}"/>
    <hyperlink ref="AL131" r:id="rId746" xr:uid="{00000000-0004-0000-0100-0000EB020000}"/>
    <hyperlink ref="AL63" r:id="rId747" xr:uid="{00000000-0004-0000-0100-0000EC020000}"/>
    <hyperlink ref="AL149" r:id="rId748" xr:uid="{00000000-0004-0000-0100-0000ED020000}"/>
    <hyperlink ref="AL155" r:id="rId749" xr:uid="{00000000-0004-0000-0100-0000EE020000}"/>
    <hyperlink ref="CM34" r:id="rId750" xr:uid="{00000000-0004-0000-0100-0000C0020000}"/>
    <hyperlink ref="CM82" r:id="rId751" xr:uid="{00000000-0004-0000-0100-0000A7010000}"/>
    <hyperlink ref="AL156" r:id="rId752" xr:uid="{C1777762-B9CC-431D-ACA8-6EDE75124A8F}"/>
  </hyperlinks>
  <pageMargins left="0.7" right="0.7" top="0.75" bottom="0.75" header="0.3" footer="0.3"/>
  <pageSetup orientation="portrait" r:id="rId75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517E47-B3B8-4115-9FA3-C92B7866BB34}">
  <dimension ref="A1:I10"/>
  <sheetViews>
    <sheetView rightToLeft="1" workbookViewId="0">
      <selection activeCell="G10" sqref="G10"/>
    </sheetView>
  </sheetViews>
  <sheetFormatPr defaultRowHeight="14.4" x14ac:dyDescent="0.3"/>
  <cols>
    <col min="2" max="2" width="26.109375" customWidth="1"/>
    <col min="3" max="3" width="50.6640625" customWidth="1"/>
  </cols>
  <sheetData>
    <row r="1" spans="1:9" ht="15" customHeight="1" x14ac:dyDescent="0.3">
      <c r="A1" s="24" t="s">
        <v>1620</v>
      </c>
      <c r="B1" s="24"/>
      <c r="C1" s="24"/>
      <c r="D1" s="16"/>
      <c r="E1" s="16"/>
      <c r="F1" s="16"/>
      <c r="G1" s="16"/>
      <c r="H1" s="16"/>
      <c r="I1" s="16"/>
    </row>
    <row r="2" spans="1:9" ht="23.25" customHeight="1" x14ac:dyDescent="0.3">
      <c r="A2" s="25"/>
      <c r="B2" s="25"/>
      <c r="C2" s="25"/>
      <c r="D2" s="16"/>
      <c r="E2" s="16"/>
      <c r="F2" s="16"/>
      <c r="G2" s="16"/>
      <c r="H2" s="16"/>
      <c r="I2" s="16"/>
    </row>
    <row r="3" spans="1:9" ht="18" x14ac:dyDescent="0.35">
      <c r="A3" s="17" t="s">
        <v>1619</v>
      </c>
      <c r="B3" s="18" t="s">
        <v>1621</v>
      </c>
      <c r="C3" s="19" t="s">
        <v>1622</v>
      </c>
    </row>
    <row r="4" spans="1:9" x14ac:dyDescent="0.3">
      <c r="A4" s="4">
        <v>1</v>
      </c>
      <c r="B4" s="20" t="s">
        <v>1623</v>
      </c>
      <c r="C4" s="4" t="s">
        <v>1624</v>
      </c>
    </row>
    <row r="5" spans="1:9" x14ac:dyDescent="0.3">
      <c r="A5" s="4">
        <v>2</v>
      </c>
      <c r="B5" s="20" t="s">
        <v>1517</v>
      </c>
      <c r="C5" s="4" t="s">
        <v>1625</v>
      </c>
    </row>
    <row r="6" spans="1:9" x14ac:dyDescent="0.3">
      <c r="A6" s="4">
        <v>3</v>
      </c>
      <c r="B6" s="20" t="s">
        <v>1626</v>
      </c>
      <c r="C6" s="4" t="s">
        <v>1627</v>
      </c>
    </row>
    <row r="7" spans="1:9" x14ac:dyDescent="0.3">
      <c r="A7" s="4">
        <v>4</v>
      </c>
      <c r="B7" s="20" t="s">
        <v>1628</v>
      </c>
      <c r="C7" s="4" t="s">
        <v>1629</v>
      </c>
    </row>
    <row r="8" spans="1:9" x14ac:dyDescent="0.3">
      <c r="A8" s="4">
        <v>5</v>
      </c>
      <c r="B8" s="20" t="s">
        <v>1630</v>
      </c>
      <c r="C8" s="4" t="s">
        <v>1633</v>
      </c>
    </row>
    <row r="9" spans="1:9" x14ac:dyDescent="0.3">
      <c r="A9" s="4">
        <v>6</v>
      </c>
      <c r="B9" s="20" t="s">
        <v>1631</v>
      </c>
      <c r="C9" s="4" t="s">
        <v>1634</v>
      </c>
    </row>
    <row r="10" spans="1:9" x14ac:dyDescent="0.3">
      <c r="A10" s="4">
        <v>7</v>
      </c>
      <c r="B10" s="20" t="s">
        <v>1632</v>
      </c>
      <c r="C10" s="4" t="s">
        <v>1635</v>
      </c>
    </row>
  </sheetData>
  <mergeCells count="1">
    <mergeCell ref="A1:C2"/>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197"/>
  <sheetViews>
    <sheetView rightToLeft="1" topLeftCell="A3" workbookViewId="0">
      <selection activeCell="F3" sqref="F3"/>
    </sheetView>
  </sheetViews>
  <sheetFormatPr defaultRowHeight="14.4" x14ac:dyDescent="0.3"/>
  <cols>
    <col min="2" max="2" width="15.109375" customWidth="1"/>
  </cols>
  <sheetData>
    <row r="1" spans="1:8" x14ac:dyDescent="0.3">
      <c r="A1">
        <v>1</v>
      </c>
      <c r="B1" s="26" t="s">
        <v>1567</v>
      </c>
      <c r="C1" s="27"/>
      <c r="D1" s="27"/>
      <c r="E1" s="27"/>
      <c r="F1" s="27"/>
      <c r="G1" s="27"/>
      <c r="H1" s="28"/>
    </row>
    <row r="2" spans="1:8" ht="28.8" x14ac:dyDescent="0.3">
      <c r="B2" s="8"/>
      <c r="C2" s="8" t="s">
        <v>1469</v>
      </c>
      <c r="D2" s="8" t="s">
        <v>161</v>
      </c>
      <c r="E2" s="8" t="s">
        <v>106</v>
      </c>
      <c r="F2" s="8" t="s">
        <v>1487</v>
      </c>
      <c r="G2" s="8" t="s">
        <v>1560</v>
      </c>
      <c r="H2" s="8" t="s">
        <v>1566</v>
      </c>
    </row>
    <row r="3" spans="1:8" ht="17.399999999999999" customHeight="1" x14ac:dyDescent="0.3">
      <c r="B3" s="8" t="s">
        <v>89</v>
      </c>
      <c r="C3" s="4">
        <f>COUNTIFS(Data!$H:$H,C$2,Data!$D:$D,$B3)</f>
        <v>0</v>
      </c>
      <c r="D3" s="4">
        <f>COUNTIFS(Data!$H:$H,D$2,Data!$D:$D,$B3)</f>
        <v>0</v>
      </c>
      <c r="E3" s="4">
        <f>COUNTIFS(Data!$H:$H,E$2,Data!$D:$D,$B3)</f>
        <v>0</v>
      </c>
      <c r="F3" s="4">
        <f>COUNTIFS(Data!$H:$H,F$2,Data!$D:$D,$B3)</f>
        <v>0</v>
      </c>
      <c r="G3" s="4">
        <f>COUNTIFS(Data!$H:$H,G$2,Data!$D:$D,$B3)</f>
        <v>1</v>
      </c>
      <c r="H3" s="8">
        <f>SUM(C3:G3)</f>
        <v>1</v>
      </c>
    </row>
    <row r="4" spans="1:8" ht="17.399999999999999" customHeight="1" x14ac:dyDescent="0.3">
      <c r="B4" s="8" t="s">
        <v>1104</v>
      </c>
      <c r="C4" s="4">
        <f>COUNTIFS(Data!$H:$H,C$2,Data!$D:$D,$B4)</f>
        <v>0</v>
      </c>
      <c r="D4" s="4">
        <f>COUNTIFS(Data!$H:$H,D$2,Data!$D:$D,$B4)</f>
        <v>0</v>
      </c>
      <c r="E4" s="4">
        <f>COUNTIFS(Data!$H:$H,E$2,Data!$D:$D,$B4)</f>
        <v>0</v>
      </c>
      <c r="F4" s="4">
        <f>COUNTIFS(Data!$H:$H,F$2,Data!$D:$D,$B4)</f>
        <v>0</v>
      </c>
      <c r="G4" s="4">
        <f>COUNTIFS(Data!$H:$H,G$2,Data!$D:$D,$B4)</f>
        <v>1</v>
      </c>
      <c r="H4" s="8">
        <f t="shared" ref="H3:H26" si="0">SUM(C4:G4)</f>
        <v>1</v>
      </c>
    </row>
    <row r="5" spans="1:8" ht="17.399999999999999" customHeight="1" x14ac:dyDescent="0.3">
      <c r="B5" s="8" t="s">
        <v>117</v>
      </c>
      <c r="C5" s="4">
        <f>COUNTIFS(Data!$H:$H,C$2,Data!$D:$D,$B5)</f>
        <v>0</v>
      </c>
      <c r="D5" s="4">
        <f>COUNTIFS(Data!$H:$H,D$2,Data!$D:$D,$B5)</f>
        <v>1</v>
      </c>
      <c r="E5" s="4">
        <f>COUNTIFS(Data!$H:$H,E$2,Data!$D:$D,$B5)</f>
        <v>0</v>
      </c>
      <c r="F5" s="4">
        <f>COUNTIFS(Data!$H:$H,F$2,Data!$D:$D,$B5)</f>
        <v>0</v>
      </c>
      <c r="G5" s="4">
        <f>COUNTIFS(Data!$H:$H,G$2,Data!$D:$D,$B5)</f>
        <v>6</v>
      </c>
      <c r="H5" s="8">
        <f t="shared" si="0"/>
        <v>7</v>
      </c>
    </row>
    <row r="6" spans="1:8" ht="17.399999999999999" customHeight="1" x14ac:dyDescent="0.3">
      <c r="B6" s="8" t="s">
        <v>112</v>
      </c>
      <c r="C6" s="4">
        <f>COUNTIFS(Data!$H:$H,C$2,Data!$D:$D,$B6)</f>
        <v>0</v>
      </c>
      <c r="D6" s="4">
        <f>COUNTIFS(Data!$H:$H,D$2,Data!$D:$D,$B6)</f>
        <v>1</v>
      </c>
      <c r="E6" s="4">
        <f>COUNTIFS(Data!$H:$H,E$2,Data!$D:$D,$B6)</f>
        <v>1</v>
      </c>
      <c r="F6" s="4">
        <f>COUNTIFS(Data!$H:$H,F$2,Data!$D:$D,$B6)</f>
        <v>0</v>
      </c>
      <c r="G6" s="4">
        <f>COUNTIFS(Data!$H:$H,G$2,Data!$D:$D,$B6)</f>
        <v>1</v>
      </c>
      <c r="H6" s="8">
        <f t="shared" si="0"/>
        <v>3</v>
      </c>
    </row>
    <row r="7" spans="1:8" ht="17.399999999999999" customHeight="1" x14ac:dyDescent="0.3">
      <c r="B7" s="8" t="s">
        <v>54</v>
      </c>
      <c r="C7" s="4">
        <f>COUNTIFS(Data!$H:$H,C$2,Data!$D:$D,$B7)</f>
        <v>0</v>
      </c>
      <c r="D7" s="4">
        <f>COUNTIFS(Data!$H:$H,D$2,Data!$D:$D,$B7)</f>
        <v>1</v>
      </c>
      <c r="E7" s="4">
        <f>COUNTIFS(Data!$H:$H,E$2,Data!$D:$D,$B7)</f>
        <v>0</v>
      </c>
      <c r="F7" s="4">
        <f>COUNTIFS(Data!$H:$H,F$2,Data!$D:$D,$B7)</f>
        <v>0</v>
      </c>
      <c r="G7" s="4">
        <f>COUNTIFS(Data!$H:$H,G$2,Data!$D:$D,$B7)</f>
        <v>0</v>
      </c>
      <c r="H7" s="8">
        <f t="shared" si="0"/>
        <v>1</v>
      </c>
    </row>
    <row r="8" spans="1:8" ht="17.399999999999999" customHeight="1" x14ac:dyDescent="0.3">
      <c r="B8" s="8" t="s">
        <v>198</v>
      </c>
      <c r="C8" s="4">
        <f>COUNTIFS(Data!$H:$H,C$2,Data!$D:$D,$B8)</f>
        <v>0</v>
      </c>
      <c r="D8" s="4">
        <f>COUNTIFS(Data!$H:$H,D$2,Data!$D:$D,$B8)</f>
        <v>0</v>
      </c>
      <c r="E8" s="4">
        <f>COUNTIFS(Data!$H:$H,E$2,Data!$D:$D,$B8)</f>
        <v>0</v>
      </c>
      <c r="F8" s="4">
        <f>COUNTIFS(Data!$H:$H,F$2,Data!$D:$D,$B8)</f>
        <v>0</v>
      </c>
      <c r="G8" s="4">
        <f>COUNTIFS(Data!$H:$H,G$2,Data!$D:$D,$B8)</f>
        <v>1</v>
      </c>
      <c r="H8" s="8">
        <f t="shared" si="0"/>
        <v>1</v>
      </c>
    </row>
    <row r="9" spans="1:8" ht="17.399999999999999" customHeight="1" x14ac:dyDescent="0.3">
      <c r="B9" s="8" t="s">
        <v>131</v>
      </c>
      <c r="C9" s="4">
        <f>COUNTIFS(Data!$H:$H,C$2,Data!$D:$D,$B9)</f>
        <v>0</v>
      </c>
      <c r="D9" s="4">
        <f>COUNTIFS(Data!$H:$H,D$2,Data!$D:$D,$B9)</f>
        <v>1</v>
      </c>
      <c r="E9" s="4">
        <f>COUNTIFS(Data!$H:$H,E$2,Data!$D:$D,$B9)</f>
        <v>0</v>
      </c>
      <c r="F9" s="4">
        <f>COUNTIFS(Data!$H:$H,F$2,Data!$D:$D,$B9)</f>
        <v>0</v>
      </c>
      <c r="G9" s="4">
        <f>COUNTIFS(Data!$H:$H,G$2,Data!$D:$D,$B9)</f>
        <v>28</v>
      </c>
      <c r="H9" s="8">
        <f t="shared" si="0"/>
        <v>29</v>
      </c>
    </row>
    <row r="10" spans="1:8" ht="17.399999999999999" customHeight="1" x14ac:dyDescent="0.3">
      <c r="B10" s="8" t="s">
        <v>639</v>
      </c>
      <c r="C10" s="4">
        <f>COUNTIFS(Data!$H:$H,C$2,Data!$D:$D,$B10)</f>
        <v>0</v>
      </c>
      <c r="D10" s="4">
        <f>COUNTIFS(Data!$H:$H,D$2,Data!$D:$D,$B10)</f>
        <v>0</v>
      </c>
      <c r="E10" s="4">
        <f>COUNTIFS(Data!$H:$H,E$2,Data!$D:$D,$B10)</f>
        <v>0</v>
      </c>
      <c r="F10" s="4">
        <f>COUNTIFS(Data!$H:$H,F$2,Data!$D:$D,$B10)</f>
        <v>0</v>
      </c>
      <c r="G10" s="4">
        <f>COUNTIFS(Data!$H:$H,G$2,Data!$D:$D,$B10)</f>
        <v>3</v>
      </c>
      <c r="H10" s="8">
        <f t="shared" si="0"/>
        <v>3</v>
      </c>
    </row>
    <row r="11" spans="1:8" ht="17.399999999999999" customHeight="1" x14ac:dyDescent="0.3">
      <c r="B11" s="8" t="s">
        <v>77</v>
      </c>
      <c r="C11" s="4">
        <f>COUNTIFS(Data!$H:$H,C$2,Data!$D:$D,$B11)</f>
        <v>0</v>
      </c>
      <c r="D11" s="4">
        <f>COUNTIFS(Data!$H:$H,D$2,Data!$D:$D,$B11)</f>
        <v>0</v>
      </c>
      <c r="E11" s="4">
        <f>COUNTIFS(Data!$H:$H,E$2,Data!$D:$D,$B11)</f>
        <v>1</v>
      </c>
      <c r="F11" s="4">
        <f>COUNTIFS(Data!$H:$H,F$2,Data!$D:$D,$B11)</f>
        <v>0</v>
      </c>
      <c r="G11" s="4">
        <f>COUNTIFS(Data!$H:$H,G$2,Data!$D:$D,$B11)</f>
        <v>7</v>
      </c>
      <c r="H11" s="8">
        <f t="shared" si="0"/>
        <v>8</v>
      </c>
    </row>
    <row r="12" spans="1:8" ht="17.399999999999999" customHeight="1" x14ac:dyDescent="0.3">
      <c r="B12" s="8" t="s">
        <v>589</v>
      </c>
      <c r="C12" s="4">
        <f>COUNTIFS(Data!$H:$H,C$2,Data!$D:$D,$B12)</f>
        <v>0</v>
      </c>
      <c r="D12" s="4">
        <f>COUNTIFS(Data!$H:$H,D$2,Data!$D:$D,$B12)</f>
        <v>0</v>
      </c>
      <c r="E12" s="4">
        <f>COUNTIFS(Data!$H:$H,E$2,Data!$D:$D,$B12)</f>
        <v>0</v>
      </c>
      <c r="F12" s="4">
        <f>COUNTIFS(Data!$H:$H,F$2,Data!$D:$D,$B12)</f>
        <v>0</v>
      </c>
      <c r="G12" s="4">
        <f>COUNTIFS(Data!$H:$H,G$2,Data!$D:$D,$B12)</f>
        <v>6</v>
      </c>
      <c r="H12" s="8">
        <f t="shared" si="0"/>
        <v>6</v>
      </c>
    </row>
    <row r="13" spans="1:8" ht="17.399999999999999" customHeight="1" x14ac:dyDescent="0.3">
      <c r="B13" s="8" t="s">
        <v>661</v>
      </c>
      <c r="C13" s="4">
        <f>COUNTIFS(Data!$H:$H,C$2,Data!$D:$D,$B13)</f>
        <v>0</v>
      </c>
      <c r="D13" s="4">
        <f>COUNTIFS(Data!$H:$H,D$2,Data!$D:$D,$B13)</f>
        <v>0</v>
      </c>
      <c r="E13" s="4">
        <f>COUNTIFS(Data!$H:$H,E$2,Data!$D:$D,$B13)</f>
        <v>0</v>
      </c>
      <c r="F13" s="4">
        <f>COUNTIFS(Data!$H:$H,F$2,Data!$D:$D,$B13)</f>
        <v>0</v>
      </c>
      <c r="G13" s="4">
        <f>COUNTIFS(Data!$H:$H,G$2,Data!$D:$D,$B13)</f>
        <v>3</v>
      </c>
      <c r="H13" s="8">
        <f t="shared" si="0"/>
        <v>3</v>
      </c>
    </row>
    <row r="14" spans="1:8" ht="17.399999999999999" customHeight="1" x14ac:dyDescent="0.3">
      <c r="B14" s="8" t="s">
        <v>55</v>
      </c>
      <c r="C14" s="4">
        <f>COUNTIFS(Data!$H:$H,C$2,Data!$D:$D,$B14)</f>
        <v>2</v>
      </c>
      <c r="D14" s="4">
        <f>COUNTIFS(Data!$H:$H,D$2,Data!$D:$D,$B14)</f>
        <v>8</v>
      </c>
      <c r="E14" s="4">
        <f>COUNTIFS(Data!$H:$H,E$2,Data!$D:$D,$B14)</f>
        <v>2</v>
      </c>
      <c r="F14" s="4">
        <f>COUNTIFS(Data!$H:$H,F$2,Data!$D:$D,$B14)</f>
        <v>5</v>
      </c>
      <c r="G14" s="4">
        <f>COUNTIFS(Data!$H:$H,G$2,Data!$D:$D,$B14)</f>
        <v>48</v>
      </c>
      <c r="H14" s="8">
        <f t="shared" si="0"/>
        <v>65</v>
      </c>
    </row>
    <row r="15" spans="1:8" ht="17.399999999999999" customHeight="1" x14ac:dyDescent="0.3">
      <c r="B15" s="8" t="s">
        <v>210</v>
      </c>
      <c r="C15" s="4">
        <f>COUNTIFS(Data!$H:$H,C$2,Data!$D:$D,$B15)</f>
        <v>0</v>
      </c>
      <c r="D15" s="4">
        <f>COUNTIFS(Data!$H:$H,D$2,Data!$D:$D,$B15)</f>
        <v>1</v>
      </c>
      <c r="E15" s="4">
        <f>COUNTIFS(Data!$H:$H,E$2,Data!$D:$D,$B15)</f>
        <v>0</v>
      </c>
      <c r="F15" s="4">
        <f>COUNTIFS(Data!$H:$H,F$2,Data!$D:$D,$B15)</f>
        <v>0</v>
      </c>
      <c r="G15" s="4">
        <f>COUNTIFS(Data!$H:$H,G$2,Data!$D:$D,$B15)</f>
        <v>4</v>
      </c>
      <c r="H15" s="8">
        <f t="shared" si="0"/>
        <v>5</v>
      </c>
    </row>
    <row r="16" spans="1:8" ht="17.399999999999999" customHeight="1" x14ac:dyDescent="0.3">
      <c r="B16" s="8" t="s">
        <v>264</v>
      </c>
      <c r="C16" s="4">
        <f>COUNTIFS(Data!$H:$H,C$2,Data!$D:$D,$B16)</f>
        <v>0</v>
      </c>
      <c r="D16" s="4">
        <f>COUNTIFS(Data!$H:$H,D$2,Data!$D:$D,$B16)</f>
        <v>0</v>
      </c>
      <c r="E16" s="4">
        <f>COUNTIFS(Data!$H:$H,E$2,Data!$D:$D,$B16)</f>
        <v>0</v>
      </c>
      <c r="F16" s="4">
        <f>COUNTIFS(Data!$H:$H,F$2,Data!$D:$D,$B16)</f>
        <v>0</v>
      </c>
      <c r="G16" s="4">
        <f>COUNTIFS(Data!$H:$H,G$2,Data!$D:$D,$B16)</f>
        <v>3</v>
      </c>
      <c r="H16" s="8">
        <f t="shared" si="0"/>
        <v>3</v>
      </c>
    </row>
    <row r="17" spans="1:8" ht="17.399999999999999" customHeight="1" x14ac:dyDescent="0.3">
      <c r="B17" s="8" t="s">
        <v>542</v>
      </c>
      <c r="C17" s="4">
        <f>COUNTIFS(Data!$H:$H,C$2,Data!$D:$D,$B17)</f>
        <v>1</v>
      </c>
      <c r="D17" s="4">
        <f>COUNTIFS(Data!$H:$H,D$2,Data!$D:$D,$B17)</f>
        <v>0</v>
      </c>
      <c r="E17" s="4">
        <f>COUNTIFS(Data!$H:$H,E$2,Data!$D:$D,$B17)</f>
        <v>0</v>
      </c>
      <c r="F17" s="4">
        <f>COUNTIFS(Data!$H:$H,F$2,Data!$D:$D,$B17)</f>
        <v>0</v>
      </c>
      <c r="G17" s="4">
        <f>COUNTIFS(Data!$H:$H,G$2,Data!$D:$D,$B17)</f>
        <v>2</v>
      </c>
      <c r="H17" s="8">
        <f t="shared" si="0"/>
        <v>3</v>
      </c>
    </row>
    <row r="18" spans="1:8" ht="17.399999999999999" customHeight="1" x14ac:dyDescent="0.3">
      <c r="B18" s="8" t="s">
        <v>495</v>
      </c>
      <c r="C18" s="4">
        <f>COUNTIFS(Data!$H:$H,C$2,Data!$D:$D,$B18)</f>
        <v>0</v>
      </c>
      <c r="D18" s="4">
        <f>COUNTIFS(Data!$H:$H,D$2,Data!$D:$D,$B18)</f>
        <v>0</v>
      </c>
      <c r="E18" s="4">
        <f>COUNTIFS(Data!$H:$H,E$2,Data!$D:$D,$B18)</f>
        <v>0</v>
      </c>
      <c r="F18" s="4">
        <f>COUNTIFS(Data!$H:$H,F$2,Data!$D:$D,$B18)</f>
        <v>0</v>
      </c>
      <c r="G18" s="4">
        <f>COUNTIFS(Data!$H:$H,G$2,Data!$D:$D,$B18)</f>
        <v>4</v>
      </c>
      <c r="H18" s="8">
        <f t="shared" si="0"/>
        <v>4</v>
      </c>
    </row>
    <row r="19" spans="1:8" ht="17.399999999999999" customHeight="1" x14ac:dyDescent="0.3">
      <c r="B19" s="8" t="s">
        <v>169</v>
      </c>
      <c r="C19" s="4">
        <f>COUNTIFS(Data!$H:$H,C$2,Data!$D:$D,$B19)</f>
        <v>0</v>
      </c>
      <c r="D19" s="4">
        <f>COUNTIFS(Data!$H:$H,D$2,Data!$D:$D,$B19)</f>
        <v>0</v>
      </c>
      <c r="E19" s="4">
        <f>COUNTIFS(Data!$H:$H,E$2,Data!$D:$D,$B19)</f>
        <v>0</v>
      </c>
      <c r="F19" s="4">
        <f>COUNTIFS(Data!$H:$H,F$2,Data!$D:$D,$B19)</f>
        <v>0</v>
      </c>
      <c r="G19" s="4">
        <f>COUNTIFS(Data!$H:$H,G$2,Data!$D:$D,$B19)</f>
        <v>2</v>
      </c>
      <c r="H19" s="8">
        <f t="shared" si="0"/>
        <v>2</v>
      </c>
    </row>
    <row r="20" spans="1:8" ht="17.399999999999999" customHeight="1" x14ac:dyDescent="0.3">
      <c r="B20" s="8" t="s">
        <v>322</v>
      </c>
      <c r="C20" s="4">
        <f>COUNTIFS(Data!$H:$H,C$2,Data!$D:$D,$B20)</f>
        <v>0</v>
      </c>
      <c r="D20" s="4">
        <f>COUNTIFS(Data!$H:$H,D$2,Data!$D:$D,$B20)</f>
        <v>2</v>
      </c>
      <c r="E20" s="4">
        <f>COUNTIFS(Data!$H:$H,E$2,Data!$D:$D,$B20)</f>
        <v>0</v>
      </c>
      <c r="F20" s="4">
        <f>COUNTIFS(Data!$H:$H,F$2,Data!$D:$D,$B20)</f>
        <v>0</v>
      </c>
      <c r="G20" s="4">
        <f>COUNTIFS(Data!$H:$H,G$2,Data!$D:$D,$B20)</f>
        <v>1</v>
      </c>
      <c r="H20" s="8">
        <f t="shared" si="0"/>
        <v>3</v>
      </c>
    </row>
    <row r="21" spans="1:8" ht="17.399999999999999" customHeight="1" x14ac:dyDescent="0.3">
      <c r="B21" s="8" t="s">
        <v>58</v>
      </c>
      <c r="C21" s="4">
        <f>COUNTIFS(Data!$H:$H,C$2,Data!$D:$D,$B21)</f>
        <v>0</v>
      </c>
      <c r="D21" s="4">
        <f>COUNTIFS(Data!$H:$H,D$2,Data!$D:$D,$B21)</f>
        <v>1</v>
      </c>
      <c r="E21" s="4">
        <f>COUNTIFS(Data!$H:$H,E$2,Data!$D:$D,$B21)</f>
        <v>0</v>
      </c>
      <c r="F21" s="4">
        <f>COUNTIFS(Data!$H:$H,F$2,Data!$D:$D,$B21)</f>
        <v>1</v>
      </c>
      <c r="G21" s="4">
        <f>COUNTIFS(Data!$H:$H,G$2,Data!$D:$D,$B21)</f>
        <v>4</v>
      </c>
      <c r="H21" s="8">
        <f t="shared" si="0"/>
        <v>6</v>
      </c>
    </row>
    <row r="22" spans="1:8" ht="17.399999999999999" customHeight="1" x14ac:dyDescent="0.3">
      <c r="B22" s="8" t="s">
        <v>592</v>
      </c>
      <c r="C22" s="4">
        <f>COUNTIFS(Data!$H:$H,C$2,Data!$D:$D,$B22)</f>
        <v>0</v>
      </c>
      <c r="D22" s="4">
        <f>COUNTIFS(Data!$H:$H,D$2,Data!$D:$D,$B22)</f>
        <v>0</v>
      </c>
      <c r="E22" s="4">
        <f>COUNTIFS(Data!$H:$H,E$2,Data!$D:$D,$B22)</f>
        <v>0</v>
      </c>
      <c r="F22" s="4">
        <f>COUNTIFS(Data!$H:$H,F$2,Data!$D:$D,$B22)</f>
        <v>0</v>
      </c>
      <c r="G22" s="4">
        <f>COUNTIFS(Data!$H:$H,G$2,Data!$D:$D,$B22)</f>
        <v>2</v>
      </c>
      <c r="H22" s="8">
        <f t="shared" si="0"/>
        <v>2</v>
      </c>
    </row>
    <row r="23" spans="1:8" ht="17.399999999999999" customHeight="1" x14ac:dyDescent="0.3">
      <c r="B23" s="8" t="s">
        <v>1325</v>
      </c>
      <c r="C23" s="4">
        <f>COUNTIFS(Data!$H:$H,C$2,Data!$D:$D,$B23)</f>
        <v>0</v>
      </c>
      <c r="D23" s="4">
        <f>COUNTIFS(Data!$H:$H,D$2,Data!$D:$D,$B23)</f>
        <v>0</v>
      </c>
      <c r="E23" s="4">
        <f>COUNTIFS(Data!$H:$H,E$2,Data!$D:$D,$B23)</f>
        <v>0</v>
      </c>
      <c r="F23" s="4">
        <f>COUNTIFS(Data!$H:$H,F$2,Data!$D:$D,$B23)</f>
        <v>0</v>
      </c>
      <c r="G23" s="4">
        <f>COUNTIFS(Data!$H:$H,G$2,Data!$D:$D,$B23)</f>
        <v>1</v>
      </c>
      <c r="H23" s="8">
        <f t="shared" si="0"/>
        <v>1</v>
      </c>
    </row>
    <row r="24" spans="1:8" ht="17.399999999999999" customHeight="1" x14ac:dyDescent="0.3">
      <c r="B24" s="8" t="s">
        <v>413</v>
      </c>
      <c r="C24" s="4">
        <f>COUNTIFS(Data!$H:$H,C$2,Data!$D:$D,$B24)</f>
        <v>0</v>
      </c>
      <c r="D24" s="4">
        <f>COUNTIFS(Data!$H:$H,D$2,Data!$D:$D,$B24)</f>
        <v>0</v>
      </c>
      <c r="E24" s="4">
        <f>COUNTIFS(Data!$H:$H,E$2,Data!$D:$D,$B24)</f>
        <v>0</v>
      </c>
      <c r="F24" s="4">
        <f>COUNTIFS(Data!$H:$H,F$2,Data!$D:$D,$B24)</f>
        <v>0</v>
      </c>
      <c r="G24" s="4">
        <f>COUNTIFS(Data!$H:$H,G$2,Data!$D:$D,$B24)</f>
        <v>4</v>
      </c>
      <c r="H24" s="8">
        <f t="shared" si="0"/>
        <v>4</v>
      </c>
    </row>
    <row r="25" spans="1:8" ht="17.399999999999999" customHeight="1" x14ac:dyDescent="0.3">
      <c r="B25" s="8" t="s">
        <v>199</v>
      </c>
      <c r="C25" s="4">
        <f>COUNTIFS(Data!$H:$H,C$2,Data!$D:$D,$B25)</f>
        <v>0</v>
      </c>
      <c r="D25" s="4">
        <f>COUNTIFS(Data!$H:$H,D$2,Data!$D:$D,$B25)</f>
        <v>1</v>
      </c>
      <c r="E25" s="4">
        <f>COUNTIFS(Data!$H:$H,E$2,Data!$D:$D,$B25)</f>
        <v>0</v>
      </c>
      <c r="F25" s="4">
        <f>COUNTIFS(Data!$H:$H,F$2,Data!$D:$D,$B25)</f>
        <v>0</v>
      </c>
      <c r="G25" s="4">
        <f>COUNTIFS(Data!$H:$H,G$2,Data!$D:$D,$B25)</f>
        <v>2</v>
      </c>
      <c r="H25" s="8">
        <f t="shared" si="0"/>
        <v>3</v>
      </c>
    </row>
    <row r="26" spans="1:8" ht="17.399999999999999" customHeight="1" x14ac:dyDescent="0.3">
      <c r="B26" s="8" t="s">
        <v>1565</v>
      </c>
      <c r="C26" s="8">
        <f>SUM(C3:C25)</f>
        <v>3</v>
      </c>
      <c r="D26" s="8">
        <f>SUM(D3:D25)</f>
        <v>17</v>
      </c>
      <c r="E26" s="8">
        <f>SUM(E3:E25)</f>
        <v>4</v>
      </c>
      <c r="F26" s="8">
        <f>SUM(F3:F25)</f>
        <v>6</v>
      </c>
      <c r="G26" s="8">
        <f>SUM(G3:G25)</f>
        <v>134</v>
      </c>
      <c r="H26" s="8">
        <f>SUM(C26:G26)</f>
        <v>164</v>
      </c>
    </row>
    <row r="30" spans="1:8" x14ac:dyDescent="0.3">
      <c r="A30">
        <v>2</v>
      </c>
      <c r="B30" s="29" t="s">
        <v>1569</v>
      </c>
      <c r="C30" s="30"/>
      <c r="D30" s="30"/>
      <c r="E30" s="30"/>
      <c r="F30" s="30"/>
      <c r="G30" s="31"/>
    </row>
    <row r="31" spans="1:8" x14ac:dyDescent="0.3">
      <c r="B31" s="4" t="s">
        <v>1564</v>
      </c>
      <c r="C31" s="4" t="s">
        <v>522</v>
      </c>
      <c r="D31" s="4" t="s">
        <v>786</v>
      </c>
      <c r="E31" s="4" t="s">
        <v>63</v>
      </c>
      <c r="F31" s="4" t="s">
        <v>67</v>
      </c>
      <c r="G31" s="4" t="s">
        <v>1568</v>
      </c>
    </row>
    <row r="32" spans="1:8" x14ac:dyDescent="0.3">
      <c r="B32" s="4" t="s">
        <v>89</v>
      </c>
      <c r="C32">
        <f>COUNTIFS(Data!$I:$I,C$31,Data!$D:$D,$B32)</f>
        <v>0</v>
      </c>
      <c r="D32">
        <f>COUNTIFS(Data!$I:$I,D$31,Data!$D:$D,$B32)</f>
        <v>0</v>
      </c>
      <c r="E32">
        <f>COUNTIFS(Data!$I:$I,E$31,Data!$D:$D,$B32)</f>
        <v>0</v>
      </c>
      <c r="F32">
        <f>COUNTIFS(Data!$I:$I,F$31,Data!$D:$D,$B32)</f>
        <v>1</v>
      </c>
      <c r="G32" s="4">
        <f t="shared" ref="G32:G55" si="1">SUM(C32:F32)</f>
        <v>1</v>
      </c>
    </row>
    <row r="33" spans="2:7" x14ac:dyDescent="0.3">
      <c r="B33" s="4" t="s">
        <v>1104</v>
      </c>
      <c r="C33">
        <f>COUNTIFS(Data!$I:$I,C$31,Data!$D:$D,$B33)</f>
        <v>0</v>
      </c>
      <c r="D33">
        <f>COUNTIFS(Data!$I:$I,D$31,Data!$D:$D,$B33)</f>
        <v>0</v>
      </c>
      <c r="E33">
        <f>COUNTIFS(Data!$I:$I,E$31,Data!$D:$D,$B33)</f>
        <v>0</v>
      </c>
      <c r="F33">
        <f>COUNTIFS(Data!$I:$I,F$31,Data!$D:$D,$B33)</f>
        <v>1</v>
      </c>
      <c r="G33" s="4">
        <f t="shared" si="1"/>
        <v>1</v>
      </c>
    </row>
    <row r="34" spans="2:7" x14ac:dyDescent="0.3">
      <c r="B34" s="4" t="s">
        <v>117</v>
      </c>
      <c r="C34">
        <f>COUNTIFS(Data!$I:$I,C$31,Data!$D:$D,$B34)</f>
        <v>0</v>
      </c>
      <c r="D34">
        <f>COUNTIFS(Data!$I:$I,D$31,Data!$D:$D,$B34)</f>
        <v>0</v>
      </c>
      <c r="E34">
        <f>COUNTIFS(Data!$I:$I,E$31,Data!$D:$D,$B34)</f>
        <v>0</v>
      </c>
      <c r="F34">
        <f>COUNTIFS(Data!$I:$I,F$31,Data!$D:$D,$B34)</f>
        <v>7</v>
      </c>
      <c r="G34" s="4">
        <f t="shared" si="1"/>
        <v>7</v>
      </c>
    </row>
    <row r="35" spans="2:7" x14ac:dyDescent="0.3">
      <c r="B35" s="4" t="s">
        <v>112</v>
      </c>
      <c r="C35">
        <f>COUNTIFS(Data!$I:$I,C$31,Data!$D:$D,$B35)</f>
        <v>0</v>
      </c>
      <c r="D35">
        <f>COUNTIFS(Data!$I:$I,D$31,Data!$D:$D,$B35)</f>
        <v>0</v>
      </c>
      <c r="E35">
        <f>COUNTIFS(Data!$I:$I,E$31,Data!$D:$D,$B35)</f>
        <v>0</v>
      </c>
      <c r="F35">
        <f>COUNTIFS(Data!$I:$I,F$31,Data!$D:$D,$B35)</f>
        <v>3</v>
      </c>
      <c r="G35" s="4">
        <f t="shared" si="1"/>
        <v>3</v>
      </c>
    </row>
    <row r="36" spans="2:7" x14ac:dyDescent="0.3">
      <c r="B36" s="4" t="s">
        <v>54</v>
      </c>
      <c r="C36">
        <f>COUNTIFS(Data!$I:$I,C$31,Data!$D:$D,$B36)</f>
        <v>0</v>
      </c>
      <c r="D36">
        <f>COUNTIFS(Data!$I:$I,D$31,Data!$D:$D,$B36)</f>
        <v>0</v>
      </c>
      <c r="E36">
        <f>COUNTIFS(Data!$I:$I,E$31,Data!$D:$D,$B36)</f>
        <v>0</v>
      </c>
      <c r="F36">
        <f>COUNTIFS(Data!$I:$I,F$31,Data!$D:$D,$B36)</f>
        <v>1</v>
      </c>
      <c r="G36" s="4">
        <f t="shared" si="1"/>
        <v>1</v>
      </c>
    </row>
    <row r="37" spans="2:7" x14ac:dyDescent="0.3">
      <c r="B37" s="4" t="s">
        <v>198</v>
      </c>
      <c r="C37">
        <f>COUNTIFS(Data!$I:$I,C$31,Data!$D:$D,$B37)</f>
        <v>0</v>
      </c>
      <c r="D37">
        <f>COUNTIFS(Data!$I:$I,D$31,Data!$D:$D,$B37)</f>
        <v>0</v>
      </c>
      <c r="E37">
        <f>COUNTIFS(Data!$I:$I,E$31,Data!$D:$D,$B37)</f>
        <v>0</v>
      </c>
      <c r="F37">
        <f>COUNTIFS(Data!$I:$I,F$31,Data!$D:$D,$B37)</f>
        <v>1</v>
      </c>
      <c r="G37" s="4">
        <f t="shared" si="1"/>
        <v>1</v>
      </c>
    </row>
    <row r="38" spans="2:7" x14ac:dyDescent="0.3">
      <c r="B38" s="4" t="s">
        <v>131</v>
      </c>
      <c r="C38">
        <f>COUNTIFS(Data!$I:$I,C$31,Data!$D:$D,$B38)</f>
        <v>0</v>
      </c>
      <c r="D38">
        <f>COUNTIFS(Data!$I:$I,D$31,Data!$D:$D,$B38)</f>
        <v>0</v>
      </c>
      <c r="E38">
        <f>COUNTIFS(Data!$I:$I,E$31,Data!$D:$D,$B38)</f>
        <v>0</v>
      </c>
      <c r="F38">
        <f>COUNTIFS(Data!$I:$I,F$31,Data!$D:$D,$B38)</f>
        <v>29</v>
      </c>
      <c r="G38" s="4">
        <f t="shared" si="1"/>
        <v>29</v>
      </c>
    </row>
    <row r="39" spans="2:7" x14ac:dyDescent="0.3">
      <c r="B39" s="4" t="s">
        <v>639</v>
      </c>
      <c r="C39">
        <f>COUNTIFS(Data!$I:$I,C$31,Data!$D:$D,$B39)</f>
        <v>0</v>
      </c>
      <c r="D39">
        <f>COUNTIFS(Data!$I:$I,D$31,Data!$D:$D,$B39)</f>
        <v>0</v>
      </c>
      <c r="E39">
        <f>COUNTIFS(Data!$I:$I,E$31,Data!$D:$D,$B39)</f>
        <v>0</v>
      </c>
      <c r="F39">
        <f>COUNTIFS(Data!$I:$I,F$31,Data!$D:$D,$B39)</f>
        <v>3</v>
      </c>
      <c r="G39" s="4">
        <f t="shared" si="1"/>
        <v>3</v>
      </c>
    </row>
    <row r="40" spans="2:7" x14ac:dyDescent="0.3">
      <c r="B40" s="4" t="s">
        <v>77</v>
      </c>
      <c r="C40">
        <f>COUNTIFS(Data!$I:$I,C$31,Data!$D:$D,$B40)</f>
        <v>0</v>
      </c>
      <c r="D40">
        <f>COUNTIFS(Data!$I:$I,D$31,Data!$D:$D,$B40)</f>
        <v>0</v>
      </c>
      <c r="E40">
        <f>COUNTIFS(Data!$I:$I,E$31,Data!$D:$D,$B40)</f>
        <v>0</v>
      </c>
      <c r="F40">
        <f>COUNTIFS(Data!$I:$I,F$31,Data!$D:$D,$B40)</f>
        <v>8</v>
      </c>
      <c r="G40" s="4">
        <f t="shared" si="1"/>
        <v>8</v>
      </c>
    </row>
    <row r="41" spans="2:7" x14ac:dyDescent="0.3">
      <c r="B41" s="4" t="s">
        <v>589</v>
      </c>
      <c r="C41">
        <f>COUNTIFS(Data!$I:$I,C$31,Data!$D:$D,$B41)</f>
        <v>0</v>
      </c>
      <c r="D41">
        <f>COUNTIFS(Data!$I:$I,D$31,Data!$D:$D,$B41)</f>
        <v>0</v>
      </c>
      <c r="E41">
        <f>COUNTIFS(Data!$I:$I,E$31,Data!$D:$D,$B41)</f>
        <v>0</v>
      </c>
      <c r="F41">
        <f>COUNTIFS(Data!$I:$I,F$31,Data!$D:$D,$B41)</f>
        <v>6</v>
      </c>
      <c r="G41" s="4">
        <f t="shared" si="1"/>
        <v>6</v>
      </c>
    </row>
    <row r="42" spans="2:7" x14ac:dyDescent="0.3">
      <c r="B42" s="4" t="s">
        <v>661</v>
      </c>
      <c r="C42">
        <f>COUNTIFS(Data!$I:$I,C$31,Data!$D:$D,$B42)</f>
        <v>0</v>
      </c>
      <c r="D42">
        <f>COUNTIFS(Data!$I:$I,D$31,Data!$D:$D,$B42)</f>
        <v>0</v>
      </c>
      <c r="E42">
        <f>COUNTIFS(Data!$I:$I,E$31,Data!$D:$D,$B42)</f>
        <v>0</v>
      </c>
      <c r="F42">
        <f>COUNTIFS(Data!$I:$I,F$31,Data!$D:$D,$B42)</f>
        <v>3</v>
      </c>
      <c r="G42" s="4">
        <f t="shared" si="1"/>
        <v>3</v>
      </c>
    </row>
    <row r="43" spans="2:7" x14ac:dyDescent="0.3">
      <c r="B43" s="4" t="s">
        <v>55</v>
      </c>
      <c r="C43">
        <f>COUNTIFS(Data!$I:$I,C$31,Data!$D:$D,$B43)</f>
        <v>1</v>
      </c>
      <c r="D43">
        <f>COUNTIFS(Data!$I:$I,D$31,Data!$D:$D,$B43)</f>
        <v>1</v>
      </c>
      <c r="E43">
        <f>COUNTIFS(Data!$I:$I,E$31,Data!$D:$D,$B43)</f>
        <v>4</v>
      </c>
      <c r="F43">
        <f>COUNTIFS(Data!$I:$I,F$31,Data!$D:$D,$B43)</f>
        <v>59</v>
      </c>
      <c r="G43" s="4">
        <f t="shared" si="1"/>
        <v>65</v>
      </c>
    </row>
    <row r="44" spans="2:7" x14ac:dyDescent="0.3">
      <c r="B44" s="4" t="s">
        <v>210</v>
      </c>
      <c r="C44">
        <f>COUNTIFS(Data!$I:$I,C$31,Data!$D:$D,$B44)</f>
        <v>0</v>
      </c>
      <c r="D44">
        <f>COUNTIFS(Data!$I:$I,D$31,Data!$D:$D,$B44)</f>
        <v>0</v>
      </c>
      <c r="E44">
        <f>COUNTIFS(Data!$I:$I,E$31,Data!$D:$D,$B44)</f>
        <v>0</v>
      </c>
      <c r="F44">
        <f>COUNTIFS(Data!$I:$I,F$31,Data!$D:$D,$B44)</f>
        <v>5</v>
      </c>
      <c r="G44" s="4">
        <f t="shared" si="1"/>
        <v>5</v>
      </c>
    </row>
    <row r="45" spans="2:7" x14ac:dyDescent="0.3">
      <c r="B45" s="4" t="s">
        <v>264</v>
      </c>
      <c r="C45">
        <f>COUNTIFS(Data!$I:$I,C$31,Data!$D:$D,$B45)</f>
        <v>0</v>
      </c>
      <c r="D45">
        <f>COUNTIFS(Data!$I:$I,D$31,Data!$D:$D,$B45)</f>
        <v>0</v>
      </c>
      <c r="E45">
        <f>COUNTIFS(Data!$I:$I,E$31,Data!$D:$D,$B45)</f>
        <v>0</v>
      </c>
      <c r="F45">
        <f>COUNTIFS(Data!$I:$I,F$31,Data!$D:$D,$B45)</f>
        <v>3</v>
      </c>
      <c r="G45" s="4">
        <f t="shared" si="1"/>
        <v>3</v>
      </c>
    </row>
    <row r="46" spans="2:7" x14ac:dyDescent="0.3">
      <c r="B46" s="4" t="s">
        <v>542</v>
      </c>
      <c r="C46">
        <f>COUNTIFS(Data!$I:$I,C$31,Data!$D:$D,$B46)</f>
        <v>0</v>
      </c>
      <c r="D46">
        <f>COUNTIFS(Data!$I:$I,D$31,Data!$D:$D,$B46)</f>
        <v>0</v>
      </c>
      <c r="E46">
        <f>COUNTIFS(Data!$I:$I,E$31,Data!$D:$D,$B46)</f>
        <v>0</v>
      </c>
      <c r="F46">
        <f>COUNTIFS(Data!$I:$I,F$31,Data!$D:$D,$B46)</f>
        <v>3</v>
      </c>
      <c r="G46" s="4">
        <f t="shared" si="1"/>
        <v>3</v>
      </c>
    </row>
    <row r="47" spans="2:7" x14ac:dyDescent="0.3">
      <c r="B47" s="4" t="s">
        <v>495</v>
      </c>
      <c r="C47">
        <f>COUNTIFS(Data!$I:$I,C$31,Data!$D:$D,$B47)</f>
        <v>0</v>
      </c>
      <c r="D47">
        <f>COUNTIFS(Data!$I:$I,D$31,Data!$D:$D,$B47)</f>
        <v>0</v>
      </c>
      <c r="E47">
        <f>COUNTIFS(Data!$I:$I,E$31,Data!$D:$D,$B47)</f>
        <v>0</v>
      </c>
      <c r="F47">
        <f>COUNTIFS(Data!$I:$I,F$31,Data!$D:$D,$B47)</f>
        <v>4</v>
      </c>
      <c r="G47" s="4">
        <f t="shared" si="1"/>
        <v>4</v>
      </c>
    </row>
    <row r="48" spans="2:7" x14ac:dyDescent="0.3">
      <c r="B48" s="4" t="s">
        <v>169</v>
      </c>
      <c r="C48">
        <f>COUNTIFS(Data!$I:$I,C$31,Data!$D:$D,$B48)</f>
        <v>0</v>
      </c>
      <c r="D48">
        <f>COUNTIFS(Data!$I:$I,D$31,Data!$D:$D,$B48)</f>
        <v>0</v>
      </c>
      <c r="E48">
        <f>COUNTIFS(Data!$I:$I,E$31,Data!$D:$D,$B48)</f>
        <v>0</v>
      </c>
      <c r="F48">
        <f>COUNTIFS(Data!$I:$I,F$31,Data!$D:$D,$B48)</f>
        <v>2</v>
      </c>
      <c r="G48" s="4">
        <f t="shared" si="1"/>
        <v>2</v>
      </c>
    </row>
    <row r="49" spans="2:7" x14ac:dyDescent="0.3">
      <c r="B49" s="4" t="s">
        <v>322</v>
      </c>
      <c r="C49">
        <f>COUNTIFS(Data!$I:$I,C$31,Data!$D:$D,$B49)</f>
        <v>0</v>
      </c>
      <c r="D49">
        <f>COUNTIFS(Data!$I:$I,D$31,Data!$D:$D,$B49)</f>
        <v>0</v>
      </c>
      <c r="E49">
        <f>COUNTIFS(Data!$I:$I,E$31,Data!$D:$D,$B49)</f>
        <v>0</v>
      </c>
      <c r="F49">
        <f>COUNTIFS(Data!$I:$I,F$31,Data!$D:$D,$B49)</f>
        <v>3</v>
      </c>
      <c r="G49" s="4">
        <f t="shared" si="1"/>
        <v>3</v>
      </c>
    </row>
    <row r="50" spans="2:7" x14ac:dyDescent="0.3">
      <c r="B50" s="4" t="s">
        <v>58</v>
      </c>
      <c r="C50">
        <f>COUNTIFS(Data!$I:$I,C$31,Data!$D:$D,$B50)</f>
        <v>0</v>
      </c>
      <c r="D50">
        <f>COUNTIFS(Data!$I:$I,D$31,Data!$D:$D,$B50)</f>
        <v>0</v>
      </c>
      <c r="E50">
        <f>COUNTIFS(Data!$I:$I,E$31,Data!$D:$D,$B50)</f>
        <v>0</v>
      </c>
      <c r="F50">
        <f>COUNTIFS(Data!$I:$I,F$31,Data!$D:$D,$B50)</f>
        <v>6</v>
      </c>
      <c r="G50" s="4">
        <f t="shared" si="1"/>
        <v>6</v>
      </c>
    </row>
    <row r="51" spans="2:7" x14ac:dyDescent="0.3">
      <c r="B51" s="4" t="s">
        <v>592</v>
      </c>
      <c r="C51">
        <f>COUNTIFS(Data!$I:$I,C$31,Data!$D:$D,$B51)</f>
        <v>0</v>
      </c>
      <c r="D51">
        <f>COUNTIFS(Data!$I:$I,D$31,Data!$D:$D,$B51)</f>
        <v>0</v>
      </c>
      <c r="E51">
        <f>COUNTIFS(Data!$I:$I,E$31,Data!$D:$D,$B51)</f>
        <v>0</v>
      </c>
      <c r="F51">
        <f>COUNTIFS(Data!$I:$I,F$31,Data!$D:$D,$B51)</f>
        <v>2</v>
      </c>
      <c r="G51" s="4">
        <f t="shared" si="1"/>
        <v>2</v>
      </c>
    </row>
    <row r="52" spans="2:7" x14ac:dyDescent="0.3">
      <c r="B52" s="4" t="s">
        <v>1325</v>
      </c>
      <c r="C52">
        <f>COUNTIFS(Data!$I:$I,C$31,Data!$D:$D,$B52)</f>
        <v>0</v>
      </c>
      <c r="D52">
        <f>COUNTIFS(Data!$I:$I,D$31,Data!$D:$D,$B52)</f>
        <v>0</v>
      </c>
      <c r="E52">
        <f>COUNTIFS(Data!$I:$I,E$31,Data!$D:$D,$B52)</f>
        <v>0</v>
      </c>
      <c r="F52">
        <f>COUNTIFS(Data!$I:$I,F$31,Data!$D:$D,$B52)</f>
        <v>1</v>
      </c>
      <c r="G52" s="4">
        <f t="shared" si="1"/>
        <v>1</v>
      </c>
    </row>
    <row r="53" spans="2:7" x14ac:dyDescent="0.3">
      <c r="B53" s="4" t="s">
        <v>413</v>
      </c>
      <c r="C53">
        <f>COUNTIFS(Data!$I:$I,C$31,Data!$D:$D,$B53)</f>
        <v>0</v>
      </c>
      <c r="D53">
        <f>COUNTIFS(Data!$I:$I,D$31,Data!$D:$D,$B53)</f>
        <v>0</v>
      </c>
      <c r="E53">
        <f>COUNTIFS(Data!$I:$I,E$31,Data!$D:$D,$B53)</f>
        <v>0</v>
      </c>
      <c r="F53">
        <f>COUNTIFS(Data!$I:$I,F$31,Data!$D:$D,$B53)</f>
        <v>4</v>
      </c>
      <c r="G53" s="4">
        <f t="shared" si="1"/>
        <v>4</v>
      </c>
    </row>
    <row r="54" spans="2:7" x14ac:dyDescent="0.3">
      <c r="B54" s="4" t="s">
        <v>199</v>
      </c>
      <c r="C54">
        <f>COUNTIFS(Data!$I:$I,C$31,Data!$D:$D,$B54)</f>
        <v>0</v>
      </c>
      <c r="D54">
        <f>COUNTIFS(Data!$I:$I,D$31,Data!$D:$D,$B54)</f>
        <v>0</v>
      </c>
      <c r="E54">
        <f>COUNTIFS(Data!$I:$I,E$31,Data!$D:$D,$B54)</f>
        <v>0</v>
      </c>
      <c r="F54">
        <f>COUNTIFS(Data!$I:$I,F$31,Data!$D:$D,$B54)</f>
        <v>3</v>
      </c>
      <c r="G54" s="4">
        <f t="shared" si="1"/>
        <v>3</v>
      </c>
    </row>
    <row r="55" spans="2:7" x14ac:dyDescent="0.3">
      <c r="B55" s="4" t="s">
        <v>1568</v>
      </c>
      <c r="C55" s="4">
        <f>SUM(C3:C54)</f>
        <v>7</v>
      </c>
      <c r="D55" s="4">
        <f>SUM(D32:D54)</f>
        <v>1</v>
      </c>
      <c r="E55" s="4">
        <f>SUM(E32:E54)</f>
        <v>4</v>
      </c>
      <c r="F55" s="4">
        <f>SUM(F32:F54)</f>
        <v>158</v>
      </c>
      <c r="G55" s="4">
        <f>SUM(G32:G54)</f>
        <v>164</v>
      </c>
    </row>
    <row r="65" spans="1:5" ht="15" thickBot="1" x14ac:dyDescent="0.35"/>
    <row r="66" spans="1:5" x14ac:dyDescent="0.3">
      <c r="A66">
        <v>3</v>
      </c>
      <c r="B66" s="32" t="s">
        <v>1570</v>
      </c>
      <c r="C66" s="33"/>
      <c r="D66" s="33"/>
      <c r="E66" s="34"/>
    </row>
    <row r="67" spans="1:5" x14ac:dyDescent="0.3">
      <c r="B67" s="11"/>
      <c r="C67" s="10" t="s">
        <v>57</v>
      </c>
      <c r="D67" s="10" t="s">
        <v>107</v>
      </c>
      <c r="E67" s="12" t="s">
        <v>1568</v>
      </c>
    </row>
    <row r="68" spans="1:5" x14ac:dyDescent="0.3">
      <c r="B68" s="11" t="s">
        <v>1469</v>
      </c>
      <c r="C68" s="10">
        <f>COUNTIFS(Data!$L:$L,C$67,Data!$H:$H,$B68)</f>
        <v>0</v>
      </c>
      <c r="D68" s="10">
        <f>COUNTIFS(Data!$L:$L,D$67,Data!$H:$H,$B68)</f>
        <v>3</v>
      </c>
      <c r="E68" s="12">
        <f t="shared" ref="E68:E73" si="2">SUM(C68:D68)</f>
        <v>3</v>
      </c>
    </row>
    <row r="69" spans="1:5" x14ac:dyDescent="0.3">
      <c r="B69" s="11" t="s">
        <v>161</v>
      </c>
      <c r="C69" s="10">
        <f>COUNTIFS(Data!$L:$L,C$67,Data!$H:$H,$B69)</f>
        <v>0</v>
      </c>
      <c r="D69" s="10">
        <f>COUNTIFS(Data!$L:$L,D$67,Data!$H:$H,$B69)</f>
        <v>17</v>
      </c>
      <c r="E69" s="12">
        <f t="shared" si="2"/>
        <v>17</v>
      </c>
    </row>
    <row r="70" spans="1:5" x14ac:dyDescent="0.3">
      <c r="B70" s="11" t="s">
        <v>106</v>
      </c>
      <c r="C70" s="10">
        <f>COUNTIFS(Data!$L:$L,C$67,Data!$H:$H,$B70)</f>
        <v>0</v>
      </c>
      <c r="D70" s="10">
        <f>COUNTIFS(Data!$L:$L,D$67,Data!$H:$H,$B70)</f>
        <v>4</v>
      </c>
      <c r="E70" s="12">
        <f t="shared" si="2"/>
        <v>4</v>
      </c>
    </row>
    <row r="71" spans="1:5" x14ac:dyDescent="0.3">
      <c r="B71" s="11" t="s">
        <v>1487</v>
      </c>
      <c r="C71" s="10">
        <f>COUNTIFS(Data!$L:$L,C$67,Data!$H:$H,$B71)</f>
        <v>0</v>
      </c>
      <c r="D71" s="10">
        <f>COUNTIFS(Data!$L:$L,D$67,Data!$H:$H,$B71)</f>
        <v>6</v>
      </c>
      <c r="E71" s="12">
        <f t="shared" si="2"/>
        <v>6</v>
      </c>
    </row>
    <row r="72" spans="1:5" x14ac:dyDescent="0.3">
      <c r="B72" s="11" t="s">
        <v>1560</v>
      </c>
      <c r="C72" s="10">
        <f>COUNTIFS(Data!$L:$L,C$67,Data!$H:$H,$B72)</f>
        <v>1</v>
      </c>
      <c r="D72" s="10">
        <f>COUNTIFS(Data!$L:$L,D$67,Data!$H:$H,$B72)</f>
        <v>133</v>
      </c>
      <c r="E72" s="12">
        <f t="shared" si="2"/>
        <v>134</v>
      </c>
    </row>
    <row r="73" spans="1:5" ht="15" thickBot="1" x14ac:dyDescent="0.35">
      <c r="B73" s="13" t="s">
        <v>1568</v>
      </c>
      <c r="C73" s="15">
        <f>SUM(C68:C72)</f>
        <v>1</v>
      </c>
      <c r="D73" s="15">
        <f>SUM(D68:D72)</f>
        <v>163</v>
      </c>
      <c r="E73" s="14">
        <f t="shared" si="2"/>
        <v>164</v>
      </c>
    </row>
    <row r="96" spans="1:3" x14ac:dyDescent="0.3">
      <c r="A96">
        <v>4</v>
      </c>
      <c r="B96" s="35" t="s">
        <v>1644</v>
      </c>
      <c r="C96" s="35"/>
    </row>
    <row r="97" spans="2:3" x14ac:dyDescent="0.3">
      <c r="B97" s="23" t="s">
        <v>1517</v>
      </c>
      <c r="C97" s="23">
        <f>SUMIFS(Data!U:U,Data!E:E,B97)</f>
        <v>70</v>
      </c>
    </row>
    <row r="98" spans="2:3" x14ac:dyDescent="0.3">
      <c r="B98" s="23" t="s">
        <v>1636</v>
      </c>
      <c r="C98" s="23">
        <f>SUMIFS(Data!U:U,Data!E:E,B98)</f>
        <v>256</v>
      </c>
    </row>
    <row r="99" spans="2:3" x14ac:dyDescent="0.3">
      <c r="B99" s="23" t="s">
        <v>1632</v>
      </c>
      <c r="C99" s="23">
        <f>SUMIFS(Data!U:U,Data!E:E,B99)</f>
        <v>11</v>
      </c>
    </row>
    <row r="100" spans="2:3" x14ac:dyDescent="0.3">
      <c r="B100" s="23" t="s">
        <v>1626</v>
      </c>
      <c r="C100" s="23">
        <f>SUMIFS(Data!U:U,Data!E:E,B100)</f>
        <v>33</v>
      </c>
    </row>
    <row r="101" spans="2:3" x14ac:dyDescent="0.3">
      <c r="B101" s="23" t="s">
        <v>1628</v>
      </c>
      <c r="C101" s="23">
        <f>SUMIFS(Data!U:U,Data!E:E,B101)</f>
        <v>20</v>
      </c>
    </row>
    <row r="102" spans="2:3" x14ac:dyDescent="0.3">
      <c r="B102" s="23" t="s">
        <v>1630</v>
      </c>
      <c r="C102" s="23">
        <f>SUMIFS(Data!U:U,Data!E:E,B102)</f>
        <v>11</v>
      </c>
    </row>
    <row r="103" spans="2:3" x14ac:dyDescent="0.3">
      <c r="B103" s="23" t="s">
        <v>1631</v>
      </c>
      <c r="C103" s="23">
        <f>SUMIFS(Data!U:U,Data!E:E,B103)</f>
        <v>5</v>
      </c>
    </row>
    <row r="104" spans="2:3" x14ac:dyDescent="0.3">
      <c r="B104" s="23" t="s">
        <v>1568</v>
      </c>
      <c r="C104" s="23">
        <f>SUM(C97:C103)</f>
        <v>406</v>
      </c>
    </row>
    <row r="122" spans="1:8" ht="15" thickBot="1" x14ac:dyDescent="0.35"/>
    <row r="123" spans="1:8" x14ac:dyDescent="0.3">
      <c r="A123">
        <v>5</v>
      </c>
      <c r="B123" s="36" t="s">
        <v>1574</v>
      </c>
      <c r="C123" s="37"/>
      <c r="D123" s="37"/>
      <c r="E123" s="37"/>
      <c r="F123" s="37"/>
      <c r="G123" s="37"/>
      <c r="H123" s="38"/>
    </row>
    <row r="124" spans="1:8" x14ac:dyDescent="0.3">
      <c r="B124" s="11"/>
      <c r="C124" s="10" t="s">
        <v>1469</v>
      </c>
      <c r="D124" s="10" t="s">
        <v>161</v>
      </c>
      <c r="E124" s="10" t="s">
        <v>106</v>
      </c>
      <c r="F124" s="10" t="s">
        <v>1487</v>
      </c>
      <c r="G124" s="10" t="s">
        <v>1560</v>
      </c>
      <c r="H124" s="12" t="s">
        <v>1568</v>
      </c>
    </row>
    <row r="125" spans="1:8" x14ac:dyDescent="0.3">
      <c r="B125" s="11" t="s">
        <v>504</v>
      </c>
      <c r="C125" s="10">
        <f>COUNTIFS(Data!$H:$H,C$2,Data!$AG:$AG,$B125)</f>
        <v>0</v>
      </c>
      <c r="D125" s="10">
        <f>COUNTIFS(Data!$H:$H,D$2,Data!$AG:$AG,$B125)</f>
        <v>0</v>
      </c>
      <c r="E125" s="10">
        <f>COUNTIFS(Data!$H:$H,E$2,Data!$AG:$AG,$B125)</f>
        <v>0</v>
      </c>
      <c r="F125" s="10">
        <f>COUNTIFS(Data!$H:$H,F$2,Data!$AG:$AG,$B125)</f>
        <v>0</v>
      </c>
      <c r="G125" s="10">
        <f>COUNTIFS(Data!$H:$H,G$2,Data!$AG:$AG,$B125)</f>
        <v>0</v>
      </c>
      <c r="H125" s="12">
        <f t="shared" ref="H125:H135" si="3">SUM(C125:G125)</f>
        <v>0</v>
      </c>
    </row>
    <row r="126" spans="1:8" x14ac:dyDescent="0.3">
      <c r="B126" s="11" t="s">
        <v>1471</v>
      </c>
      <c r="C126" s="10">
        <f>COUNTIFS(Data!$H:$H,C$2,Data!$AG:$AG,$B126)</f>
        <v>0</v>
      </c>
      <c r="D126" s="10">
        <f>COUNTIFS(Data!$H:$H,D$2,Data!$AG:$AG,$B126)</f>
        <v>0</v>
      </c>
      <c r="E126" s="10">
        <f>COUNTIFS(Data!$H:$H,E$2,Data!$AG:$AG,$B126)</f>
        <v>0</v>
      </c>
      <c r="F126" s="10">
        <f>COUNTIFS(Data!$H:$H,F$2,Data!$AG:$AG,$B126)</f>
        <v>0</v>
      </c>
      <c r="G126" s="10">
        <f>COUNTIFS(Data!$H:$H,G$2,Data!$AG:$AG,$B126)</f>
        <v>0</v>
      </c>
      <c r="H126" s="12">
        <f t="shared" si="3"/>
        <v>0</v>
      </c>
    </row>
    <row r="127" spans="1:8" x14ac:dyDescent="0.3">
      <c r="B127" s="11" t="s">
        <v>1048</v>
      </c>
      <c r="C127" s="10">
        <f>COUNTIFS(Data!$H:$H,C$2,Data!$AG:$AG,$B127)</f>
        <v>0</v>
      </c>
      <c r="D127" s="10">
        <f>COUNTIFS(Data!$H:$H,D$2,Data!$AG:$AG,$B127)</f>
        <v>1</v>
      </c>
      <c r="E127" s="10">
        <f>COUNTIFS(Data!$H:$H,E$2,Data!$AG:$AG,$B127)</f>
        <v>0</v>
      </c>
      <c r="F127" s="10">
        <f>COUNTIFS(Data!$H:$H,F$2,Data!$AG:$AG,$B127)</f>
        <v>0</v>
      </c>
      <c r="G127" s="10">
        <f>COUNTIFS(Data!$H:$H,G$2,Data!$AG:$AG,$B127)</f>
        <v>1</v>
      </c>
      <c r="H127" s="12">
        <f t="shared" si="3"/>
        <v>2</v>
      </c>
    </row>
    <row r="128" spans="1:8" x14ac:dyDescent="0.3">
      <c r="B128" s="11" t="s">
        <v>1437</v>
      </c>
      <c r="C128" s="10">
        <f>COUNTIFS(Data!$H:$H,C$2,Data!$AG:$AG,$B128)</f>
        <v>0</v>
      </c>
      <c r="D128" s="10">
        <f>COUNTIFS(Data!$H:$H,D$2,Data!$AG:$AG,$B128)</f>
        <v>0</v>
      </c>
      <c r="E128" s="10">
        <f>COUNTIFS(Data!$H:$H,E$2,Data!$AG:$AG,$B128)</f>
        <v>0</v>
      </c>
      <c r="F128" s="10">
        <f>COUNTIFS(Data!$H:$H,F$2,Data!$AG:$AG,$B128)</f>
        <v>1</v>
      </c>
      <c r="G128" s="10">
        <f>COUNTIFS(Data!$H:$H,G$2,Data!$AG:$AG,$B128)</f>
        <v>0</v>
      </c>
      <c r="H128" s="12">
        <f t="shared" si="3"/>
        <v>1</v>
      </c>
    </row>
    <row r="129" spans="2:8" x14ac:dyDescent="0.3">
      <c r="B129" s="11" t="s">
        <v>1459</v>
      </c>
      <c r="C129" s="10">
        <f>COUNTIFS(Data!$H:$H,C$2,Data!$AG:$AG,$B129)</f>
        <v>0</v>
      </c>
      <c r="D129" s="10">
        <f>COUNTIFS(Data!$H:$H,D$2,Data!$AG:$AG,$B129)</f>
        <v>0</v>
      </c>
      <c r="E129" s="10">
        <f>COUNTIFS(Data!$H:$H,E$2,Data!$AG:$AG,$B129)</f>
        <v>0</v>
      </c>
      <c r="F129" s="10">
        <f>COUNTIFS(Data!$H:$H,F$2,Data!$AG:$AG,$B129)</f>
        <v>0</v>
      </c>
      <c r="G129" s="10">
        <f>COUNTIFS(Data!$H:$H,G$2,Data!$AG:$AG,$B129)</f>
        <v>1</v>
      </c>
      <c r="H129" s="12">
        <f t="shared" si="3"/>
        <v>1</v>
      </c>
    </row>
    <row r="130" spans="2:8" x14ac:dyDescent="0.3">
      <c r="B130" s="11" t="s">
        <v>217</v>
      </c>
      <c r="C130" s="10">
        <f>COUNTIFS(Data!$H:$H,C$2,Data!$AG:$AG,$B130)</f>
        <v>0</v>
      </c>
      <c r="D130" s="10">
        <f>COUNTIFS(Data!$H:$H,D$2,Data!$AG:$AG,$B130)</f>
        <v>0</v>
      </c>
      <c r="E130" s="10">
        <f>COUNTIFS(Data!$H:$H,E$2,Data!$AG:$AG,$B130)</f>
        <v>0</v>
      </c>
      <c r="F130" s="10">
        <f>COUNTIFS(Data!$H:$H,F$2,Data!$AG:$AG,$B130)</f>
        <v>0</v>
      </c>
      <c r="G130" s="10">
        <f>COUNTIFS(Data!$H:$H,G$2,Data!$AG:$AG,$B130)</f>
        <v>10</v>
      </c>
      <c r="H130" s="12">
        <f t="shared" si="3"/>
        <v>10</v>
      </c>
    </row>
    <row r="131" spans="2:8" x14ac:dyDescent="0.3">
      <c r="B131" s="11" t="s">
        <v>1544</v>
      </c>
      <c r="C131" s="10">
        <f>COUNTIFS(Data!$H:$H,C$2,Data!$AG:$AG,$B131)</f>
        <v>0</v>
      </c>
      <c r="D131" s="10">
        <f>COUNTIFS(Data!$H:$H,D$2,Data!$AG:$AG,$B131)</f>
        <v>0</v>
      </c>
      <c r="E131" s="10">
        <f>COUNTIFS(Data!$H:$H,E$2,Data!$AG:$AG,$B131)</f>
        <v>0</v>
      </c>
      <c r="F131" s="10">
        <f>COUNTIFS(Data!$H:$H,F$2,Data!$AG:$AG,$B131)</f>
        <v>1</v>
      </c>
      <c r="G131" s="10">
        <f>COUNTIFS(Data!$H:$H,G$2,Data!$AG:$AG,$B131)</f>
        <v>0</v>
      </c>
      <c r="H131" s="12">
        <f t="shared" si="3"/>
        <v>1</v>
      </c>
    </row>
    <row r="132" spans="2:8" x14ac:dyDescent="0.3">
      <c r="B132" s="11" t="s">
        <v>238</v>
      </c>
      <c r="C132" s="10">
        <f>COUNTIFS(Data!$H:$H,C$2,Data!$AG:$AG,$B132)</f>
        <v>3</v>
      </c>
      <c r="D132" s="10">
        <f>COUNTIFS(Data!$H:$H,D$2,Data!$AG:$AG,$B132)</f>
        <v>16</v>
      </c>
      <c r="E132" s="10">
        <f>COUNTIFS(Data!$H:$H,E$2,Data!$AG:$AG,$B132)</f>
        <v>4</v>
      </c>
      <c r="F132" s="10">
        <f>COUNTIFS(Data!$H:$H,F$2,Data!$AG:$AG,$B132)</f>
        <v>2</v>
      </c>
      <c r="G132" s="10">
        <f>COUNTIFS(Data!$H:$H,G$2,Data!$AG:$AG,$B132)</f>
        <v>116</v>
      </c>
      <c r="H132" s="12">
        <f t="shared" si="3"/>
        <v>141</v>
      </c>
    </row>
    <row r="133" spans="2:8" x14ac:dyDescent="0.3">
      <c r="B133" s="11" t="s">
        <v>163</v>
      </c>
      <c r="C133" s="10">
        <f>COUNTIFS(Data!$H:$H,C$2,Data!$AG:$AG,$B133)</f>
        <v>0</v>
      </c>
      <c r="D133" s="10">
        <f>COUNTIFS(Data!$H:$H,D$2,Data!$AG:$AG,$B133)</f>
        <v>0</v>
      </c>
      <c r="E133" s="10">
        <f>COUNTIFS(Data!$H:$H,E$2,Data!$AG:$AG,$B133)</f>
        <v>0</v>
      </c>
      <c r="F133" s="10">
        <f>COUNTIFS(Data!$H:$H,F$2,Data!$AG:$AG,$B133)</f>
        <v>0</v>
      </c>
      <c r="G133" s="10">
        <f>COUNTIFS(Data!$H:$H,G$2,Data!$AG:$AG,$B133)</f>
        <v>2</v>
      </c>
      <c r="H133" s="12">
        <f t="shared" si="3"/>
        <v>2</v>
      </c>
    </row>
    <row r="134" spans="2:8" x14ac:dyDescent="0.3">
      <c r="B134" s="11" t="s">
        <v>1573</v>
      </c>
      <c r="C134" s="10">
        <f>COUNTIFS(Data!$H:$H,C$2,Data!$AG:$AG,$B134)</f>
        <v>0</v>
      </c>
      <c r="D134" s="10">
        <f>COUNTIFS(Data!$H:$H,D$2,Data!$AG:$AG,$B134)</f>
        <v>0</v>
      </c>
      <c r="E134" s="10">
        <f>COUNTIFS(Data!$H:$H,E$2,Data!$AG:$AG,$B134)</f>
        <v>0</v>
      </c>
      <c r="F134" s="10">
        <f>COUNTIFS(Data!$H:$H,F$2,Data!$AG:$AG,$B134)</f>
        <v>2</v>
      </c>
      <c r="G134" s="10">
        <f>COUNTIFS(Data!$H:$H,G$2,Data!$AG:$AG,$B134)</f>
        <v>4</v>
      </c>
      <c r="H134" s="12">
        <f t="shared" si="3"/>
        <v>6</v>
      </c>
    </row>
    <row r="135" spans="2:8" ht="15" thickBot="1" x14ac:dyDescent="0.35">
      <c r="B135" s="13" t="s">
        <v>1568</v>
      </c>
      <c r="C135" s="15">
        <f>SUM(C125:C134)</f>
        <v>3</v>
      </c>
      <c r="D135" s="15">
        <f>SUM(D125:D134)</f>
        <v>17</v>
      </c>
      <c r="E135" s="15">
        <f>SUM(E125:E134)</f>
        <v>4</v>
      </c>
      <c r="F135" s="15">
        <f>SUM(F125:F134)</f>
        <v>6</v>
      </c>
      <c r="G135" s="15">
        <f>SUM(G125:G134)</f>
        <v>134</v>
      </c>
      <c r="H135" s="14">
        <f t="shared" si="3"/>
        <v>164</v>
      </c>
    </row>
    <row r="149" spans="1:3" x14ac:dyDescent="0.3">
      <c r="A149">
        <v>6</v>
      </c>
      <c r="B149" s="35" t="s">
        <v>1645</v>
      </c>
      <c r="C149" s="35"/>
    </row>
    <row r="150" spans="1:3" ht="28.8" x14ac:dyDescent="0.3">
      <c r="B150" s="9" t="s">
        <v>1576</v>
      </c>
      <c r="C150" s="9" t="s">
        <v>1575</v>
      </c>
    </row>
    <row r="151" spans="1:3" x14ac:dyDescent="0.3">
      <c r="B151" s="10" t="s">
        <v>1517</v>
      </c>
      <c r="C151" s="10">
        <f>SUMIFS(Data!$N:$N,Data!$E:$E,$B151)</f>
        <v>24</v>
      </c>
    </row>
    <row r="152" spans="1:3" x14ac:dyDescent="0.3">
      <c r="B152" s="10" t="s">
        <v>1636</v>
      </c>
      <c r="C152" s="10">
        <f>SUMIFS(Data!$N:$N,Data!$E:$E,$B152)</f>
        <v>150</v>
      </c>
    </row>
    <row r="153" spans="1:3" x14ac:dyDescent="0.3">
      <c r="B153" s="10" t="s">
        <v>1632</v>
      </c>
      <c r="C153" s="10">
        <f>SUMIFS(Data!$N:$N,Data!$E:$E,$B153)</f>
        <v>5</v>
      </c>
    </row>
    <row r="154" spans="1:3" x14ac:dyDescent="0.3">
      <c r="B154" s="10" t="s">
        <v>1626</v>
      </c>
      <c r="C154" s="10">
        <f>SUMIFS(Data!$N:$N,Data!$E:$E,$B154)</f>
        <v>34</v>
      </c>
    </row>
    <row r="155" spans="1:3" x14ac:dyDescent="0.3">
      <c r="B155" s="10" t="s">
        <v>1628</v>
      </c>
      <c r="C155" s="10">
        <f>SUMIFS(Data!$N:$N,Data!$E:$E,$B155)</f>
        <v>25</v>
      </c>
    </row>
    <row r="156" spans="1:3" x14ac:dyDescent="0.3">
      <c r="B156" s="10" t="s">
        <v>1630</v>
      </c>
      <c r="C156" s="10">
        <f>SUMIFS(Data!$N:$N,Data!$E:$E,$B156)</f>
        <v>22</v>
      </c>
    </row>
    <row r="157" spans="1:3" x14ac:dyDescent="0.3">
      <c r="B157" s="10" t="s">
        <v>1631</v>
      </c>
      <c r="C157" s="10">
        <f>SUMIFS(Data!$N:$N,Data!$E:$E,$B157)</f>
        <v>17</v>
      </c>
    </row>
    <row r="158" spans="1:3" x14ac:dyDescent="0.3">
      <c r="B158" s="10" t="s">
        <v>1568</v>
      </c>
      <c r="C158" s="10">
        <f>SUM(C151:C157)</f>
        <v>277</v>
      </c>
    </row>
    <row r="175" spans="1:10" ht="15" thickBot="1" x14ac:dyDescent="0.35"/>
    <row r="176" spans="1:10" x14ac:dyDescent="0.3">
      <c r="A176">
        <v>7</v>
      </c>
      <c r="B176" s="32" t="s">
        <v>1577</v>
      </c>
      <c r="C176" s="33"/>
      <c r="D176" s="33"/>
      <c r="E176" s="33"/>
      <c r="F176" s="33"/>
      <c r="G176" s="33"/>
      <c r="H176" s="33"/>
      <c r="I176" s="33"/>
      <c r="J176" s="34"/>
    </row>
    <row r="177" spans="2:10" ht="43.2" x14ac:dyDescent="0.3">
      <c r="B177" s="11"/>
      <c r="C177" s="10" t="s">
        <v>1517</v>
      </c>
      <c r="D177" s="10" t="s">
        <v>1636</v>
      </c>
      <c r="E177" s="10" t="s">
        <v>1632</v>
      </c>
      <c r="F177" s="10" t="s">
        <v>1626</v>
      </c>
      <c r="G177" s="10" t="s">
        <v>1628</v>
      </c>
      <c r="H177" s="10" t="s">
        <v>1630</v>
      </c>
      <c r="I177" s="10" t="s">
        <v>1631</v>
      </c>
      <c r="J177" s="12" t="s">
        <v>1568</v>
      </c>
    </row>
    <row r="178" spans="2:10" x14ac:dyDescent="0.3">
      <c r="B178" s="39" t="s">
        <v>393</v>
      </c>
      <c r="C178" s="10">
        <f>COUNTIFS(Data!$E:$E,C$177,Data!$S:$S,$B178)</f>
        <v>0</v>
      </c>
      <c r="D178" s="10">
        <f>COUNTIFS(Data!$E:$E,D$177,Data!$S:$S,$B178)</f>
        <v>13</v>
      </c>
      <c r="E178" s="10">
        <f>COUNTIFS(Data!$E:$E,E$177,Data!$S:$S,$B178)</f>
        <v>0</v>
      </c>
      <c r="F178" s="10">
        <f>COUNTIFS(Data!$E:$E,F$177,Data!$S:$S,$B178)</f>
        <v>1</v>
      </c>
      <c r="G178" s="10">
        <f>COUNTIFS(Data!$E:$E,G$177,Data!$S:$S,$B178)</f>
        <v>1</v>
      </c>
      <c r="H178" s="10">
        <f>COUNTIFS(Data!$E:$E,H$177,Data!$S:$S,$B178)</f>
        <v>3</v>
      </c>
      <c r="I178" s="10">
        <f>COUNTIFS(Data!$E:$E,I$177,Data!$S:$S,$B178)</f>
        <v>0</v>
      </c>
      <c r="J178" s="12">
        <f t="shared" ref="J178:J196" si="4">SUM(C178:I178)</f>
        <v>18</v>
      </c>
    </row>
    <row r="179" spans="2:10" x14ac:dyDescent="0.3">
      <c r="B179" s="39" t="s">
        <v>919</v>
      </c>
      <c r="C179" s="10">
        <f>COUNTIFS(Data!$E:$E,C$177,Data!$S:$S,$B179)</f>
        <v>1</v>
      </c>
      <c r="D179" s="10">
        <f>COUNTIFS(Data!$E:$E,D$177,Data!$S:$S,$B179)</f>
        <v>2</v>
      </c>
      <c r="E179" s="10">
        <f>COUNTIFS(Data!$E:$E,E$177,Data!$S:$S,$B179)</f>
        <v>1</v>
      </c>
      <c r="F179" s="10">
        <f>COUNTIFS(Data!$E:$E,F$177,Data!$S:$S,$B179)</f>
        <v>2</v>
      </c>
      <c r="G179" s="10">
        <f>COUNTIFS(Data!$E:$E,G$177,Data!$S:$S,$B179)</f>
        <v>2</v>
      </c>
      <c r="H179" s="10">
        <f>COUNTIFS(Data!$E:$E,H$177,Data!$S:$S,$B179)</f>
        <v>0</v>
      </c>
      <c r="I179" s="10">
        <f>COUNTIFS(Data!$E:$E,I$177,Data!$S:$S,$B179)</f>
        <v>1</v>
      </c>
      <c r="J179" s="12">
        <f t="shared" si="4"/>
        <v>9</v>
      </c>
    </row>
    <row r="180" spans="2:10" x14ac:dyDescent="0.3">
      <c r="B180" s="39" t="s">
        <v>1050</v>
      </c>
      <c r="C180" s="10">
        <f>COUNTIFS(Data!$E:$E,C$177,Data!$S:$S,$B180)</f>
        <v>0</v>
      </c>
      <c r="D180" s="10">
        <f>COUNTIFS(Data!$E:$E,D$177,Data!$S:$S,$B180)</f>
        <v>1</v>
      </c>
      <c r="E180" s="10">
        <f>COUNTIFS(Data!$E:$E,E$177,Data!$S:$S,$B180)</f>
        <v>0</v>
      </c>
      <c r="F180" s="10">
        <f>COUNTIFS(Data!$E:$E,F$177,Data!$S:$S,$B180)</f>
        <v>0</v>
      </c>
      <c r="G180" s="10">
        <f>COUNTIFS(Data!$E:$E,G$177,Data!$S:$S,$B180)</f>
        <v>0</v>
      </c>
      <c r="H180" s="10">
        <f>COUNTIFS(Data!$E:$E,H$177,Data!$S:$S,$B180)</f>
        <v>0</v>
      </c>
      <c r="I180" s="10">
        <f>COUNTIFS(Data!$E:$E,I$177,Data!$S:$S,$B180)</f>
        <v>0</v>
      </c>
      <c r="J180" s="12">
        <f t="shared" si="4"/>
        <v>1</v>
      </c>
    </row>
    <row r="181" spans="2:10" x14ac:dyDescent="0.3">
      <c r="B181" s="39" t="s">
        <v>1482</v>
      </c>
      <c r="C181" s="10">
        <f>COUNTIFS(Data!$E:$E,C$177,Data!$S:$S,$B181)</f>
        <v>1</v>
      </c>
      <c r="D181" s="10">
        <f>COUNTIFS(Data!$E:$E,D$177,Data!$S:$S,$B181)</f>
        <v>15</v>
      </c>
      <c r="E181" s="10">
        <f>COUNTIFS(Data!$E:$E,E$177,Data!$S:$S,$B181)</f>
        <v>1</v>
      </c>
      <c r="F181" s="10">
        <f>COUNTIFS(Data!$E:$E,F$177,Data!$S:$S,$B181)</f>
        <v>2</v>
      </c>
      <c r="G181" s="10">
        <f>COUNTIFS(Data!$E:$E,G$177,Data!$S:$S,$B181)</f>
        <v>0</v>
      </c>
      <c r="H181" s="10">
        <f>COUNTIFS(Data!$E:$E,H$177,Data!$S:$S,$B181)</f>
        <v>0</v>
      </c>
      <c r="I181" s="10">
        <f>COUNTIFS(Data!$E:$E,I$177,Data!$S:$S,$B181)</f>
        <v>0</v>
      </c>
      <c r="J181" s="12">
        <f t="shared" si="4"/>
        <v>19</v>
      </c>
    </row>
    <row r="182" spans="2:10" x14ac:dyDescent="0.3">
      <c r="B182" s="39" t="s">
        <v>1478</v>
      </c>
      <c r="C182" s="10">
        <f>COUNTIFS(Data!$E:$E,C$177,Data!$S:$S,$B182)</f>
        <v>0</v>
      </c>
      <c r="D182" s="10">
        <f>COUNTIFS(Data!$E:$E,D$177,Data!$S:$S,$B182)</f>
        <v>4</v>
      </c>
      <c r="E182" s="10">
        <f>COUNTIFS(Data!$E:$E,E$177,Data!$S:$S,$B182)</f>
        <v>0</v>
      </c>
      <c r="F182" s="10">
        <f>COUNTIFS(Data!$E:$E,F$177,Data!$S:$S,$B182)</f>
        <v>1</v>
      </c>
      <c r="G182" s="10">
        <f>COUNTIFS(Data!$E:$E,G$177,Data!$S:$S,$B182)</f>
        <v>0</v>
      </c>
      <c r="H182" s="10">
        <f>COUNTIFS(Data!$E:$E,H$177,Data!$S:$S,$B182)</f>
        <v>0</v>
      </c>
      <c r="I182" s="10">
        <f>COUNTIFS(Data!$E:$E,I$177,Data!$S:$S,$B182)</f>
        <v>1</v>
      </c>
      <c r="J182" s="12">
        <f t="shared" si="4"/>
        <v>6</v>
      </c>
    </row>
    <row r="183" spans="2:10" x14ac:dyDescent="0.3">
      <c r="B183" s="39" t="s">
        <v>180</v>
      </c>
      <c r="C183" s="10">
        <f>COUNTIFS(Data!$E:$E,C$177,Data!$S:$S,$B183)</f>
        <v>0</v>
      </c>
      <c r="D183" s="10">
        <f>COUNTIFS(Data!$E:$E,D$177,Data!$S:$S,$B183)</f>
        <v>4</v>
      </c>
      <c r="E183" s="10">
        <f>COUNTIFS(Data!$E:$E,E$177,Data!$S:$S,$B183)</f>
        <v>0</v>
      </c>
      <c r="F183" s="10">
        <f>COUNTIFS(Data!$E:$E,F$177,Data!$S:$S,$B183)</f>
        <v>0</v>
      </c>
      <c r="G183" s="10">
        <f>COUNTIFS(Data!$E:$E,G$177,Data!$S:$S,$B183)</f>
        <v>0</v>
      </c>
      <c r="H183" s="10">
        <f>COUNTIFS(Data!$E:$E,H$177,Data!$S:$S,$B183)</f>
        <v>0</v>
      </c>
      <c r="I183" s="10">
        <f>COUNTIFS(Data!$E:$E,I$177,Data!$S:$S,$B183)</f>
        <v>0</v>
      </c>
      <c r="J183" s="12">
        <f t="shared" si="4"/>
        <v>4</v>
      </c>
    </row>
    <row r="184" spans="2:10" x14ac:dyDescent="0.3">
      <c r="B184" s="39" t="s">
        <v>1477</v>
      </c>
      <c r="C184" s="10">
        <f>COUNTIFS(Data!$E:$E,C$177,Data!$S:$S,$B184)</f>
        <v>0</v>
      </c>
      <c r="D184" s="10">
        <f>COUNTIFS(Data!$E:$E,D$177,Data!$S:$S,$B184)</f>
        <v>1</v>
      </c>
      <c r="E184" s="10">
        <f>COUNTIFS(Data!$E:$E,E$177,Data!$S:$S,$B184)</f>
        <v>0</v>
      </c>
      <c r="F184" s="10">
        <f>COUNTIFS(Data!$E:$E,F$177,Data!$S:$S,$B184)</f>
        <v>0</v>
      </c>
      <c r="G184" s="10">
        <f>COUNTIFS(Data!$E:$E,G$177,Data!$S:$S,$B184)</f>
        <v>0</v>
      </c>
      <c r="H184" s="10">
        <f>COUNTIFS(Data!$E:$E,H$177,Data!$S:$S,$B184)</f>
        <v>0</v>
      </c>
      <c r="I184" s="10">
        <f>COUNTIFS(Data!$E:$E,I$177,Data!$S:$S,$B184)</f>
        <v>0</v>
      </c>
      <c r="J184" s="12">
        <f t="shared" si="4"/>
        <v>1</v>
      </c>
    </row>
    <row r="185" spans="2:10" x14ac:dyDescent="0.3">
      <c r="B185" s="39" t="s">
        <v>794</v>
      </c>
      <c r="C185" s="10">
        <f>COUNTIFS(Data!$E:$E,C$177,Data!$S:$S,$B185)</f>
        <v>1</v>
      </c>
      <c r="D185" s="10">
        <f>COUNTIFS(Data!$E:$E,D$177,Data!$S:$S,$B185)</f>
        <v>0</v>
      </c>
      <c r="E185" s="10">
        <f>COUNTIFS(Data!$E:$E,E$177,Data!$S:$S,$B185)</f>
        <v>0</v>
      </c>
      <c r="F185" s="10">
        <f>COUNTIFS(Data!$E:$E,F$177,Data!$S:$S,$B185)</f>
        <v>1</v>
      </c>
      <c r="G185" s="10">
        <f>COUNTIFS(Data!$E:$E,G$177,Data!$S:$S,$B185)</f>
        <v>0</v>
      </c>
      <c r="H185" s="10">
        <f>COUNTIFS(Data!$E:$E,H$177,Data!$S:$S,$B185)</f>
        <v>0</v>
      </c>
      <c r="I185" s="10">
        <f>COUNTIFS(Data!$E:$E,I$177,Data!$S:$S,$B185)</f>
        <v>0</v>
      </c>
      <c r="J185" s="12">
        <f t="shared" si="4"/>
        <v>2</v>
      </c>
    </row>
    <row r="186" spans="2:10" x14ac:dyDescent="0.3">
      <c r="B186" s="39" t="s">
        <v>973</v>
      </c>
      <c r="C186" s="10">
        <f>COUNTIFS(Data!$E:$E,C$177,Data!$S:$S,$B186)</f>
        <v>0</v>
      </c>
      <c r="D186" s="10">
        <f>COUNTIFS(Data!$E:$E,D$177,Data!$S:$S,$B186)</f>
        <v>2</v>
      </c>
      <c r="E186" s="10">
        <f>COUNTIFS(Data!$E:$E,E$177,Data!$S:$S,$B186)</f>
        <v>0</v>
      </c>
      <c r="F186" s="10">
        <f>COUNTIFS(Data!$E:$E,F$177,Data!$S:$S,$B186)</f>
        <v>1</v>
      </c>
      <c r="G186" s="10">
        <f>COUNTIFS(Data!$E:$E,G$177,Data!$S:$S,$B186)</f>
        <v>0</v>
      </c>
      <c r="H186" s="10">
        <f>COUNTIFS(Data!$E:$E,H$177,Data!$S:$S,$B186)</f>
        <v>0</v>
      </c>
      <c r="I186" s="10">
        <f>COUNTIFS(Data!$E:$E,I$177,Data!$S:$S,$B186)</f>
        <v>0</v>
      </c>
      <c r="J186" s="12">
        <f t="shared" si="4"/>
        <v>3</v>
      </c>
    </row>
    <row r="187" spans="2:10" x14ac:dyDescent="0.3">
      <c r="B187" s="39" t="s">
        <v>63</v>
      </c>
      <c r="C187" s="10">
        <f>COUNTIFS(Data!$E:$E,C$177,Data!$S:$S,$B187)</f>
        <v>1</v>
      </c>
      <c r="D187" s="10">
        <f>COUNTIFS(Data!$E:$E,D$177,Data!$S:$S,$B187)</f>
        <v>18</v>
      </c>
      <c r="E187" s="10">
        <f>COUNTIFS(Data!$E:$E,E$177,Data!$S:$S,$B187)</f>
        <v>2</v>
      </c>
      <c r="F187" s="10">
        <f>COUNTIFS(Data!$E:$E,F$177,Data!$S:$S,$B187)</f>
        <v>2</v>
      </c>
      <c r="G187" s="10">
        <f>COUNTIFS(Data!$E:$E,G$177,Data!$S:$S,$B187)</f>
        <v>2</v>
      </c>
      <c r="H187" s="10">
        <f>COUNTIFS(Data!$E:$E,H$177,Data!$S:$S,$B187)</f>
        <v>0</v>
      </c>
      <c r="I187" s="10">
        <f>COUNTIFS(Data!$E:$E,I$177,Data!$S:$S,$B187)</f>
        <v>1</v>
      </c>
      <c r="J187" s="12">
        <f t="shared" si="4"/>
        <v>26</v>
      </c>
    </row>
    <row r="188" spans="2:10" x14ac:dyDescent="0.3">
      <c r="B188" s="39" t="s">
        <v>150</v>
      </c>
      <c r="C188" s="10">
        <f>COUNTIFS(Data!$E:$E,C$177,Data!$S:$S,$B188)</f>
        <v>0</v>
      </c>
      <c r="D188" s="10">
        <f>COUNTIFS(Data!$E:$E,D$177,Data!$S:$S,$B188)</f>
        <v>5</v>
      </c>
      <c r="E188" s="10">
        <f>COUNTIFS(Data!$E:$E,E$177,Data!$S:$S,$B188)</f>
        <v>0</v>
      </c>
      <c r="F188" s="10">
        <f>COUNTIFS(Data!$E:$E,F$177,Data!$S:$S,$B188)</f>
        <v>0</v>
      </c>
      <c r="G188" s="10">
        <f>COUNTIFS(Data!$E:$E,G$177,Data!$S:$S,$B188)</f>
        <v>1</v>
      </c>
      <c r="H188" s="10">
        <f>COUNTIFS(Data!$E:$E,H$177,Data!$S:$S,$B188)</f>
        <v>1</v>
      </c>
      <c r="I188" s="10">
        <f>COUNTIFS(Data!$E:$E,I$177,Data!$S:$S,$B188)</f>
        <v>0</v>
      </c>
      <c r="J188" s="12">
        <f t="shared" si="4"/>
        <v>7</v>
      </c>
    </row>
    <row r="189" spans="2:10" x14ac:dyDescent="0.3">
      <c r="B189" s="39" t="s">
        <v>67</v>
      </c>
      <c r="C189" s="10">
        <f>COUNTIFS(Data!$E:$E,C$177,Data!$S:$S,$B189)</f>
        <v>6</v>
      </c>
      <c r="D189" s="10">
        <f>COUNTIFS(Data!$E:$E,D$177,Data!$S:$S,$B189)</f>
        <v>27</v>
      </c>
      <c r="E189" s="10">
        <f>COUNTIFS(Data!$E:$E,E$177,Data!$S:$S,$B189)</f>
        <v>1</v>
      </c>
      <c r="F189" s="10">
        <f>COUNTIFS(Data!$E:$E,F$177,Data!$S:$S,$B189)</f>
        <v>8</v>
      </c>
      <c r="G189" s="10">
        <f>COUNTIFS(Data!$E:$E,G$177,Data!$S:$S,$B189)</f>
        <v>7</v>
      </c>
      <c r="H189" s="10">
        <f>COUNTIFS(Data!$E:$E,H$177,Data!$S:$S,$B189)</f>
        <v>4</v>
      </c>
      <c r="I189" s="10">
        <f>COUNTIFS(Data!$E:$E,I$177,Data!$S:$S,$B189)</f>
        <v>1</v>
      </c>
      <c r="J189" s="12">
        <f t="shared" si="4"/>
        <v>54</v>
      </c>
    </row>
    <row r="190" spans="2:10" x14ac:dyDescent="0.3">
      <c r="B190" s="39" t="s">
        <v>1123</v>
      </c>
      <c r="C190" s="10">
        <f>COUNTIFS(Data!$E:$E,C$177,Data!$S:$S,$B190)</f>
        <v>0</v>
      </c>
      <c r="D190" s="10">
        <f>COUNTIFS(Data!$E:$E,D$177,Data!$S:$S,$B190)</f>
        <v>2</v>
      </c>
      <c r="E190" s="10">
        <f>COUNTIFS(Data!$E:$E,E$177,Data!$S:$S,$B190)</f>
        <v>0</v>
      </c>
      <c r="F190" s="10">
        <f>COUNTIFS(Data!$E:$E,F$177,Data!$S:$S,$B190)</f>
        <v>0</v>
      </c>
      <c r="G190" s="10">
        <f>COUNTIFS(Data!$E:$E,G$177,Data!$S:$S,$B190)</f>
        <v>0</v>
      </c>
      <c r="H190" s="10">
        <f>COUNTIFS(Data!$E:$E,H$177,Data!$S:$S,$B190)</f>
        <v>0</v>
      </c>
      <c r="I190" s="10">
        <f>COUNTIFS(Data!$E:$E,I$177,Data!$S:$S,$B190)</f>
        <v>0</v>
      </c>
      <c r="J190" s="12">
        <f t="shared" si="4"/>
        <v>2</v>
      </c>
    </row>
    <row r="191" spans="2:10" x14ac:dyDescent="0.3">
      <c r="B191" s="39" t="s">
        <v>307</v>
      </c>
      <c r="C191" s="10">
        <f>COUNTIFS(Data!$E:$E,C$177,Data!$S:$S,$B191)</f>
        <v>0</v>
      </c>
      <c r="D191" s="10">
        <f>COUNTIFS(Data!$E:$E,D$177,Data!$S:$S,$B191)</f>
        <v>2</v>
      </c>
      <c r="E191" s="10">
        <f>COUNTIFS(Data!$E:$E,E$177,Data!$S:$S,$B191)</f>
        <v>0</v>
      </c>
      <c r="F191" s="10">
        <f>COUNTIFS(Data!$E:$E,F$177,Data!$S:$S,$B191)</f>
        <v>0</v>
      </c>
      <c r="G191" s="10">
        <f>COUNTIFS(Data!$E:$E,G$177,Data!$S:$S,$B191)</f>
        <v>0</v>
      </c>
      <c r="H191" s="10">
        <f>COUNTIFS(Data!$E:$E,H$177,Data!$S:$S,$B191)</f>
        <v>0</v>
      </c>
      <c r="I191" s="10">
        <f>COUNTIFS(Data!$E:$E,I$177,Data!$S:$S,$B191)</f>
        <v>0</v>
      </c>
      <c r="J191" s="12">
        <f t="shared" si="4"/>
        <v>2</v>
      </c>
    </row>
    <row r="192" spans="2:10" x14ac:dyDescent="0.3">
      <c r="B192" s="39" t="s">
        <v>1480</v>
      </c>
      <c r="C192" s="10">
        <f>COUNTIFS(Data!$E:$E,C$177,Data!$S:$S,$B192)</f>
        <v>0</v>
      </c>
      <c r="D192" s="10">
        <f>COUNTIFS(Data!$E:$E,D$177,Data!$S:$S,$B192)</f>
        <v>0</v>
      </c>
      <c r="E192" s="10">
        <f>COUNTIFS(Data!$E:$E,E$177,Data!$S:$S,$B192)</f>
        <v>0</v>
      </c>
      <c r="F192" s="10">
        <f>COUNTIFS(Data!$E:$E,F$177,Data!$S:$S,$B192)</f>
        <v>0</v>
      </c>
      <c r="G192" s="10">
        <f>COUNTIFS(Data!$E:$E,G$177,Data!$S:$S,$B192)</f>
        <v>1</v>
      </c>
      <c r="H192" s="10">
        <f>COUNTIFS(Data!$E:$E,H$177,Data!$S:$S,$B192)</f>
        <v>0</v>
      </c>
      <c r="I192" s="10">
        <f>COUNTIFS(Data!$E:$E,I$177,Data!$S:$S,$B192)</f>
        <v>0</v>
      </c>
      <c r="J192" s="12">
        <f t="shared" si="4"/>
        <v>1</v>
      </c>
    </row>
    <row r="193" spans="2:10" x14ac:dyDescent="0.3">
      <c r="B193" s="39" t="s">
        <v>1563</v>
      </c>
      <c r="C193" s="10">
        <f>COUNTIFS(Data!$E:$E,C$177,Data!$S:$S,$B193)</f>
        <v>1</v>
      </c>
      <c r="D193" s="10">
        <f>COUNTIFS(Data!$E:$E,D$177,Data!$S:$S,$B193)</f>
        <v>1</v>
      </c>
      <c r="E193" s="10">
        <f>COUNTIFS(Data!$E:$E,E$177,Data!$S:$S,$B193)</f>
        <v>0</v>
      </c>
      <c r="F193" s="10">
        <f>COUNTIFS(Data!$E:$E,F$177,Data!$S:$S,$B193)</f>
        <v>2</v>
      </c>
      <c r="G193" s="10">
        <f>COUNTIFS(Data!$E:$E,G$177,Data!$S:$S,$B193)</f>
        <v>0</v>
      </c>
      <c r="H193" s="10">
        <f>COUNTIFS(Data!$E:$E,H$177,Data!$S:$S,$B193)</f>
        <v>0</v>
      </c>
      <c r="I193" s="10">
        <f>COUNTIFS(Data!$E:$E,I$177,Data!$S:$S,$B193)</f>
        <v>0</v>
      </c>
      <c r="J193" s="12">
        <f t="shared" si="4"/>
        <v>4</v>
      </c>
    </row>
    <row r="194" spans="2:10" x14ac:dyDescent="0.3">
      <c r="B194" s="39" t="s">
        <v>1020</v>
      </c>
      <c r="C194" s="10">
        <f>COUNTIFS(Data!$E:$E,C$177,Data!$S:$S,$B194)</f>
        <v>0</v>
      </c>
      <c r="D194" s="10">
        <f>COUNTIFS(Data!$E:$E,D$177,Data!$S:$S,$B194)</f>
        <v>0</v>
      </c>
      <c r="E194" s="10">
        <f>COUNTIFS(Data!$E:$E,E$177,Data!$S:$S,$B194)</f>
        <v>0</v>
      </c>
      <c r="F194" s="10">
        <f>COUNTIFS(Data!$E:$E,F$177,Data!$S:$S,$B194)</f>
        <v>0</v>
      </c>
      <c r="G194" s="10">
        <f>COUNTIFS(Data!$E:$E,G$177,Data!$S:$S,$B194)</f>
        <v>0</v>
      </c>
      <c r="H194" s="10">
        <f>COUNTIFS(Data!$E:$E,H$177,Data!$S:$S,$B194)</f>
        <v>0</v>
      </c>
      <c r="I194" s="10">
        <f>COUNTIFS(Data!$E:$E,I$177,Data!$S:$S,$B194)</f>
        <v>1</v>
      </c>
      <c r="J194" s="12">
        <f t="shared" si="4"/>
        <v>1</v>
      </c>
    </row>
    <row r="195" spans="2:10" x14ac:dyDescent="0.3">
      <c r="B195" s="39" t="s">
        <v>1479</v>
      </c>
      <c r="C195" s="10">
        <f>COUNTIFS(Data!$E:$E,C$177,Data!$S:$S,$B195)</f>
        <v>0</v>
      </c>
      <c r="D195" s="10">
        <f>COUNTIFS(Data!$E:$E,D$177,Data!$S:$S,$B195)</f>
        <v>0</v>
      </c>
      <c r="E195" s="10">
        <f>COUNTIFS(Data!$E:$E,E$177,Data!$S:$S,$B195)</f>
        <v>0</v>
      </c>
      <c r="F195" s="10">
        <f>COUNTIFS(Data!$E:$E,F$177,Data!$S:$S,$B195)</f>
        <v>2</v>
      </c>
      <c r="G195" s="10">
        <f>COUNTIFS(Data!$E:$E,G$177,Data!$S:$S,$B195)</f>
        <v>0</v>
      </c>
      <c r="H195" s="10">
        <f>COUNTIFS(Data!$E:$E,H$177,Data!$S:$S,$B195)</f>
        <v>0</v>
      </c>
      <c r="I195" s="10">
        <f>COUNTIFS(Data!$E:$E,I$177,Data!$S:$S,$B195)</f>
        <v>0</v>
      </c>
      <c r="J195" s="12">
        <f t="shared" si="4"/>
        <v>2</v>
      </c>
    </row>
    <row r="196" spans="2:10" x14ac:dyDescent="0.3">
      <c r="B196" s="39" t="s">
        <v>1363</v>
      </c>
      <c r="C196" s="10">
        <f>COUNTIFS(Data!$E:$E,C$177,Data!$S:$S,$B196)</f>
        <v>0</v>
      </c>
      <c r="D196" s="10">
        <f>COUNTIFS(Data!$E:$E,D$177,Data!$S:$S,$B196)</f>
        <v>2</v>
      </c>
      <c r="E196" s="10">
        <f>COUNTIFS(Data!$E:$E,E$177,Data!$S:$S,$B196)</f>
        <v>0</v>
      </c>
      <c r="F196" s="10">
        <f>COUNTIFS(Data!$E:$E,F$177,Data!$S:$S,$B196)</f>
        <v>0</v>
      </c>
      <c r="G196" s="10">
        <f>COUNTIFS(Data!$E:$E,G$177,Data!$S:$S,$B196)</f>
        <v>0</v>
      </c>
      <c r="H196" s="10">
        <f>COUNTIFS(Data!$E:$E,H$177,Data!$S:$S,$B196)</f>
        <v>0</v>
      </c>
      <c r="I196" s="10">
        <f>COUNTIFS(Data!$E:$E,I$177,Data!$S:$S,$B196)</f>
        <v>0</v>
      </c>
      <c r="J196" s="12">
        <f t="shared" si="4"/>
        <v>2</v>
      </c>
    </row>
    <row r="197" spans="2:10" ht="15" thickBot="1" x14ac:dyDescent="0.35">
      <c r="B197" s="13" t="s">
        <v>1568</v>
      </c>
      <c r="C197" s="15">
        <f t="shared" ref="C197:J197" si="5">SUM(C178:C196)</f>
        <v>11</v>
      </c>
      <c r="D197" s="15">
        <f t="shared" si="5"/>
        <v>99</v>
      </c>
      <c r="E197" s="15">
        <f t="shared" si="5"/>
        <v>5</v>
      </c>
      <c r="F197" s="15">
        <f t="shared" si="5"/>
        <v>22</v>
      </c>
      <c r="G197" s="15">
        <f t="shared" si="5"/>
        <v>14</v>
      </c>
      <c r="H197" s="15">
        <f t="shared" si="5"/>
        <v>8</v>
      </c>
      <c r="I197" s="15">
        <f t="shared" si="5"/>
        <v>5</v>
      </c>
      <c r="J197" s="14">
        <f t="shared" si="5"/>
        <v>164</v>
      </c>
    </row>
  </sheetData>
  <mergeCells count="7">
    <mergeCell ref="B149:C149"/>
    <mergeCell ref="B176:J176"/>
    <mergeCell ref="B1:H1"/>
    <mergeCell ref="B30:G30"/>
    <mergeCell ref="B66:E66"/>
    <mergeCell ref="B96:C96"/>
    <mergeCell ref="B123:H123"/>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Data</vt:lpstr>
      <vt:lpstr>RD</vt:lpstr>
      <vt:lpstr>stat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Asus</dc:creator>
  <cp:lastModifiedBy>Asus</cp:lastModifiedBy>
  <dcterms:created xsi:type="dcterms:W3CDTF">2015-06-05T18:17:20Z</dcterms:created>
  <dcterms:modified xsi:type="dcterms:W3CDTF">2026-05-06T13:31:45Z</dcterms:modified>
</cp:coreProperties>
</file>