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G:\Shared drives\D Team\# Publications DADRI\2026 10 29 الفعاليات الاقتصادية والاجتماعية في مصر – النصف الأول من 2026 (تخرج مدرسة 2026)\data\"/>
    </mc:Choice>
  </mc:AlternateContent>
  <xr:revisionPtr revIDLastSave="0" documentId="13_ncr:1_{79FDB3E1-C932-4959-8BF9-108FA6CAB74D}" xr6:coauthVersionLast="47" xr6:coauthVersionMax="47" xr10:uidLastSave="{00000000-0000-0000-0000-000000000000}"/>
  <bookViews>
    <workbookView showHorizontalScroll="0" showVerticalScroll="0" xWindow="-110" yWindow="-110" windowWidth="25820" windowHeight="13900" xr2:uid="{00000000-000D-0000-FFFF-FFFF00000000}"/>
  </bookViews>
  <sheets>
    <sheet name="Data" sheetId="1" r:id="rId1"/>
    <sheet name="Stat" sheetId="2" r:id="rId2"/>
  </sheets>
  <definedNames>
    <definedName name="_xlnm._FilterDatabase" localSheetId="0" hidden="1">Data!$A$2:$BD$115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6" i="2" l="1"/>
  <c r="G56" i="2" s="1"/>
  <c r="D56" i="2"/>
  <c r="E56" i="2"/>
  <c r="F56" i="2"/>
  <c r="C57" i="2"/>
  <c r="G57" i="2" s="1"/>
  <c r="D57" i="2"/>
  <c r="E57" i="2"/>
  <c r="F57" i="2"/>
  <c r="C58" i="2"/>
  <c r="G58" i="2" s="1"/>
  <c r="D58" i="2"/>
  <c r="E58" i="2"/>
  <c r="F58" i="2"/>
  <c r="C59" i="2"/>
  <c r="G59" i="2" s="1"/>
  <c r="D59" i="2"/>
  <c r="E59" i="2"/>
  <c r="F59" i="2"/>
  <c r="C60" i="2"/>
  <c r="D60" i="2"/>
  <c r="E60" i="2"/>
  <c r="F60" i="2"/>
  <c r="C61" i="2"/>
  <c r="G61" i="2" s="1"/>
  <c r="D61" i="2"/>
  <c r="E61" i="2"/>
  <c r="F61" i="2"/>
  <c r="C62" i="2"/>
  <c r="G62" i="2" s="1"/>
  <c r="D62" i="2"/>
  <c r="E62" i="2"/>
  <c r="F62" i="2"/>
  <c r="C63" i="2"/>
  <c r="G63" i="2" s="1"/>
  <c r="D63" i="2"/>
  <c r="E63" i="2"/>
  <c r="F63" i="2"/>
  <c r="C64" i="2"/>
  <c r="D64" i="2"/>
  <c r="E64" i="2"/>
  <c r="G64" i="2" s="1"/>
  <c r="F64" i="2"/>
  <c r="C65" i="2"/>
  <c r="G65" i="2" s="1"/>
  <c r="D65" i="2"/>
  <c r="E65" i="2"/>
  <c r="F65" i="2"/>
  <c r="C66" i="2"/>
  <c r="G66" i="2" s="1"/>
  <c r="D66" i="2"/>
  <c r="E66" i="2"/>
  <c r="F66" i="2"/>
  <c r="C67" i="2"/>
  <c r="D67" i="2"/>
  <c r="E67" i="2"/>
  <c r="F67" i="2"/>
  <c r="C68" i="2"/>
  <c r="D68" i="2"/>
  <c r="E68" i="2"/>
  <c r="F68" i="2"/>
  <c r="C69" i="2"/>
  <c r="D69" i="2"/>
  <c r="E69" i="2"/>
  <c r="F69" i="2"/>
  <c r="C70" i="2"/>
  <c r="D70" i="2"/>
  <c r="E70" i="2"/>
  <c r="F70" i="2"/>
  <c r="C71" i="2"/>
  <c r="D71" i="2"/>
  <c r="E71" i="2"/>
  <c r="F71" i="2"/>
  <c r="D55" i="2"/>
  <c r="E55" i="2"/>
  <c r="F55" i="2"/>
  <c r="C55" i="2"/>
  <c r="G60" i="2" l="1"/>
  <c r="D72" i="2"/>
  <c r="E72" i="2"/>
  <c r="F72" i="2"/>
  <c r="C72" i="2"/>
  <c r="G72" i="2" s="1"/>
  <c r="G71" i="2"/>
  <c r="G70" i="2"/>
  <c r="G68" i="2"/>
  <c r="G69" i="2"/>
  <c r="G67" i="2"/>
  <c r="G55" i="2"/>
  <c r="C88" i="2"/>
  <c r="D88" i="2"/>
  <c r="E88" i="2"/>
  <c r="F88" i="2"/>
  <c r="C89" i="2"/>
  <c r="D89" i="2"/>
  <c r="E89" i="2"/>
  <c r="F89" i="2"/>
  <c r="D87" i="2"/>
  <c r="E87" i="2"/>
  <c r="F87" i="2"/>
  <c r="C87" i="2"/>
  <c r="D78" i="2"/>
  <c r="C79" i="2"/>
  <c r="D79" i="2"/>
  <c r="C80" i="2"/>
  <c r="D80" i="2"/>
  <c r="C78" i="2"/>
  <c r="C43" i="2"/>
  <c r="D43" i="2"/>
  <c r="E43" i="2"/>
  <c r="F43" i="2"/>
  <c r="C44" i="2"/>
  <c r="D44" i="2"/>
  <c r="E44" i="2"/>
  <c r="F44" i="2"/>
  <c r="C45" i="2"/>
  <c r="D45" i="2"/>
  <c r="E45" i="2"/>
  <c r="F45" i="2"/>
  <c r="C46" i="2"/>
  <c r="D46" i="2"/>
  <c r="E46" i="2"/>
  <c r="F46" i="2"/>
  <c r="C47" i="2"/>
  <c r="D47" i="2"/>
  <c r="E47" i="2"/>
  <c r="F47" i="2"/>
  <c r="C48" i="2"/>
  <c r="D48" i="2"/>
  <c r="E48" i="2"/>
  <c r="F48" i="2"/>
  <c r="D42" i="2"/>
  <c r="E42" i="2"/>
  <c r="F42" i="2"/>
  <c r="C42" i="2"/>
  <c r="C19" i="2"/>
  <c r="D19" i="2"/>
  <c r="C20" i="2"/>
  <c r="D20" i="2"/>
  <c r="C21" i="2"/>
  <c r="D21" i="2"/>
  <c r="C22" i="2"/>
  <c r="D22" i="2"/>
  <c r="C23" i="2"/>
  <c r="D23" i="2"/>
  <c r="C24" i="2"/>
  <c r="D24" i="2"/>
  <c r="C25" i="2"/>
  <c r="D25" i="2"/>
  <c r="C26" i="2"/>
  <c r="D26" i="2"/>
  <c r="C27" i="2"/>
  <c r="D27" i="2"/>
  <c r="C28" i="2"/>
  <c r="D28" i="2"/>
  <c r="C29" i="2"/>
  <c r="D29" i="2"/>
  <c r="C30" i="2"/>
  <c r="D30" i="2"/>
  <c r="C31" i="2"/>
  <c r="D31" i="2"/>
  <c r="C32" i="2"/>
  <c r="D32" i="2"/>
  <c r="C33" i="2"/>
  <c r="D33" i="2"/>
  <c r="C34" i="2"/>
  <c r="D34" i="2"/>
  <c r="D18" i="2"/>
  <c r="C18" i="2"/>
  <c r="C6" i="2"/>
  <c r="D6" i="2"/>
  <c r="C7" i="2"/>
  <c r="D7" i="2"/>
  <c r="C8" i="2"/>
  <c r="D8" i="2"/>
  <c r="C9" i="2"/>
  <c r="D9" i="2"/>
  <c r="C10" i="2"/>
  <c r="D10" i="2"/>
  <c r="C11" i="2"/>
  <c r="D11" i="2"/>
  <c r="D5" i="2"/>
  <c r="C5" i="2"/>
  <c r="E6" i="2" l="1"/>
  <c r="E10" i="2"/>
  <c r="E8" i="2"/>
  <c r="E9" i="2"/>
  <c r="E11" i="2"/>
  <c r="C12" i="2"/>
  <c r="D12" i="2"/>
  <c r="E7" i="2"/>
  <c r="E49" i="2"/>
  <c r="G87" i="2"/>
  <c r="G88" i="2"/>
  <c r="C49" i="2"/>
  <c r="E90" i="2"/>
  <c r="D49" i="2"/>
  <c r="G48" i="2"/>
  <c r="G46" i="2"/>
  <c r="G44" i="2"/>
  <c r="F49" i="2"/>
  <c r="G89" i="2"/>
  <c r="G47" i="2"/>
  <c r="G45" i="2"/>
  <c r="G43" i="2"/>
  <c r="F90" i="2"/>
  <c r="D90" i="2"/>
  <c r="C90" i="2"/>
  <c r="G42" i="2"/>
  <c r="E34" i="2"/>
  <c r="E30" i="2"/>
  <c r="E33" i="2"/>
  <c r="E29" i="2"/>
  <c r="E32" i="2"/>
  <c r="C35" i="2"/>
  <c r="E31" i="2"/>
  <c r="D35" i="2"/>
  <c r="E80" i="2"/>
  <c r="G90" i="2" l="1"/>
  <c r="G49" i="2"/>
  <c r="E35" i="2"/>
  <c r="E78" i="2"/>
  <c r="D81" i="2"/>
  <c r="E79" i="2"/>
  <c r="C81" i="2"/>
  <c r="E5" i="2"/>
  <c r="E12" i="2" s="1"/>
  <c r="E81" i="2" l="1"/>
  <c r="E18" i="2"/>
  <c r="E23" i="2"/>
  <c r="E19" i="2"/>
  <c r="E27" i="2"/>
  <c r="E24" i="2"/>
  <c r="E25" i="2"/>
  <c r="E26" i="2"/>
  <c r="E22" i="2"/>
  <c r="E20" i="2"/>
  <c r="E21" i="2"/>
  <c r="E28" i="2" l="1"/>
</calcChain>
</file>

<file path=xl/sharedStrings.xml><?xml version="1.0" encoding="utf-8"?>
<sst xmlns="http://schemas.openxmlformats.org/spreadsheetml/2006/main" count="2118" uniqueCount="591">
  <si>
    <t xml:space="preserve"> </t>
  </si>
  <si>
    <t>التاريخ</t>
  </si>
  <si>
    <t>النطاق الزمني</t>
  </si>
  <si>
    <t>المحافظه</t>
  </si>
  <si>
    <t>الدائرة/ القسم/المركز</t>
  </si>
  <si>
    <t>المكان</t>
  </si>
  <si>
    <t>اسم مميز للواقعة، حسب حدث أو سياق متصل</t>
  </si>
  <si>
    <t>نوع الفعل الاحتجاجي</t>
  </si>
  <si>
    <t>سبب الفعل الاحتجاجي</t>
  </si>
  <si>
    <t>تصنيف سبب الفعل الاحتجاجي</t>
  </si>
  <si>
    <t>الفئات المنظمة للفعل الاحتجاجي</t>
  </si>
  <si>
    <t>تصنيف الفئه المنظمه للفعل الاحتجاجي</t>
  </si>
  <si>
    <t>حجم المشاركة</t>
  </si>
  <si>
    <t>الجهة المواجهة للفعالية</t>
  </si>
  <si>
    <t xml:space="preserve">فعل قمعي </t>
  </si>
  <si>
    <t>رد فعل قمعي</t>
  </si>
  <si>
    <t>جهة القمع</t>
  </si>
  <si>
    <t>عدد القتلى</t>
  </si>
  <si>
    <t>بيانات القتلى</t>
  </si>
  <si>
    <t>عدد الإصابات</t>
  </si>
  <si>
    <t>بيانات المصابين</t>
  </si>
  <si>
    <t>عدد حالات القبض</t>
  </si>
  <si>
    <t>بيانات حالات القبض</t>
  </si>
  <si>
    <t>ردود فعل تالية</t>
  </si>
  <si>
    <t>إجراءات قانونية ورسمية</t>
  </si>
  <si>
    <t>اتهامات أو مضمون دعاوى قانونية</t>
  </si>
  <si>
    <t>ملاحظات</t>
  </si>
  <si>
    <t>نص الخبر</t>
  </si>
  <si>
    <t>رابط 1</t>
  </si>
  <si>
    <t xml:space="preserve">رابط 2 </t>
  </si>
  <si>
    <t>رابط 3</t>
  </si>
  <si>
    <t>رابط 4</t>
  </si>
  <si>
    <t>رابط 5</t>
  </si>
  <si>
    <t>رابط 6</t>
  </si>
  <si>
    <t>يناير</t>
  </si>
  <si>
    <t>القاهرة</t>
  </si>
  <si>
    <t>بولاق أبو العلا</t>
  </si>
  <si>
    <t>مطابع أخبار اليوم</t>
  </si>
  <si>
    <t>إضر اب عمال مطابع أخبار اليوم</t>
  </si>
  <si>
    <t>إضراب جزئي عن العمل</t>
  </si>
  <si>
    <t>المطالبة بصرف الأجر الإضافي المتأخر منذ 4 أشهر</t>
  </si>
  <si>
    <t>عمال/عاملات</t>
  </si>
  <si>
    <t>مئات</t>
  </si>
  <si>
    <t>أصحاب المنشآت</t>
  </si>
  <si>
    <t>https://manassa.news/news/29575</t>
  </si>
  <si>
    <t>وقفة احتجاجية</t>
  </si>
  <si>
    <t>إقليم جنوب الصعيد</t>
  </si>
  <si>
    <t>إدفو</t>
  </si>
  <si>
    <t>مصنع السكر</t>
  </si>
  <si>
    <t>اعتصام عمال السكر</t>
  </si>
  <si>
    <t>اعتصام</t>
  </si>
  <si>
    <t>زيادة الرواتب والبدلات والأرباح السنوية وصرفها، إضافة لتثبيت العمال المؤقتين</t>
  </si>
  <si>
    <t>آلاف</t>
  </si>
  <si>
    <t>https://manassa.news/news/29648</t>
  </si>
  <si>
    <t>قنا</t>
  </si>
  <si>
    <t>دشنا</t>
  </si>
  <si>
    <t>https://manassa.news/news/29649</t>
  </si>
  <si>
    <t>نجع حمادي</t>
  </si>
  <si>
    <t>https://manassa.news/news/29650</t>
  </si>
  <si>
    <t>قوص</t>
  </si>
  <si>
    <t>https://manassa.news/news/29651</t>
  </si>
  <si>
    <t>الجيزة</t>
  </si>
  <si>
    <t>الحوامدية</t>
  </si>
  <si>
    <t>https://manassa.news/news/29652</t>
  </si>
  <si>
    <t>الدقي</t>
  </si>
  <si>
    <t>حزب الوفد</t>
  </si>
  <si>
    <t>أزمة جريدة الوفد</t>
  </si>
  <si>
    <t>تأخر صرف الرواتب لنحو أسبوع</t>
  </si>
  <si>
    <t>صحفيون/ات</t>
  </si>
  <si>
    <t>عشرات</t>
  </si>
  <si>
    <t>https://manassa.news/news/29686</t>
  </si>
  <si>
    <t>بورسعيد</t>
  </si>
  <si>
    <t>حي الجنوب</t>
  </si>
  <si>
    <t>المشروعات الصناعية بالمنطقة الاستثمارية في بورسعيد</t>
  </si>
  <si>
    <t>إضراب عمال المشروعات الصناعية بالمنطقة الاستثمارية في بورسعيد</t>
  </si>
  <si>
    <t>زيادة عدد ساعات العمل</t>
  </si>
  <si>
    <t>https://daaarb.com/%d8%aa%d8%b5%d8%b9%d9%8a%d8%af-%d8%b9%d9%85%d8%a7%d9%84%d9%8a-%d9%81%d9%8a-%d8%a8%d9%88%d8%b1%d8%b3%d8%b9%d9%8a%d8%af-%d8%a5%d8%b6%d8%b1%d8%a7%d8%a8-%d9%85%d8%b1%d8%aa%d9%82%d8%a8-%d9%88%d8%a7%d8%ad/</t>
  </si>
  <si>
    <t>المنيا</t>
  </si>
  <si>
    <t>إقليم شمال الصعيد</t>
  </si>
  <si>
    <t>الأقصاص</t>
  </si>
  <si>
    <t>شركة مطاحن مصر الوسطى بالمنيا</t>
  </si>
  <si>
    <t>احتجاجات عمال شركة مطاحن مصر الوسطى</t>
  </si>
  <si>
    <t>تسوية الحقوق المالية المتأخرة وتطبيق الحد الأدنى للأجور ووقف الانتهاكات المرتبطة ببيئة العمل والسلامة المهنية</t>
  </si>
  <si>
    <t>https://www.facebook.com/ecrf.net/posts/pfbid02WzL3hybCkqCTJ9ebALFUVByRgnAEziW6yqR6VnCSzA7FNeMVQeazGzyokUfpFNiLl</t>
  </si>
  <si>
    <t>أسيوط</t>
  </si>
  <si>
    <t>إقليم وسط الصعيد</t>
  </si>
  <si>
    <t>حي شرق</t>
  </si>
  <si>
    <t>شركة مطاحن مصر الوسطى</t>
  </si>
  <si>
    <t>احتجاجات عمال شركة مطاحن مصر الوسطى بأسيوط</t>
  </si>
  <si>
    <t>تطبيق الحد الأدنى للأجور وضم العلاوات المتأخرة منذ عام 2016 وصرف فروق الرواتب بأثر رجعي</t>
  </si>
  <si>
    <t>https://manassa.news/news-bulletin/29804?fbclid=IwY2xjawTgdD9wZG9mBWV4dG4DYWVtAjExAHNydGMGYXBwX2lkEDIyMjAzOTE3ODgyMDA4OTIAAR68QNytXgJVbwxDxCuTtThiMeqVFFaczekeEfWSVGAMKYw3w9N43hIPwBb5jg_aem_T5jT17Dzdj7o9uiTbgJDcw</t>
  </si>
  <si>
    <t>الإسكندرية</t>
  </si>
  <si>
    <t>المنتزه</t>
  </si>
  <si>
    <t>مصنع الرأس السوداء التابع لشركة قها</t>
  </si>
  <si>
    <t>احتجاجات عمال مصنع الرأس السوداء التابع لشركة قها</t>
  </si>
  <si>
    <t>المطالبة بالتثبيت</t>
  </si>
  <si>
    <t>https://revsoc.me/workers-farmers/51185/</t>
  </si>
  <si>
    <t>فبراير</t>
  </si>
  <si>
    <t>الشرقية</t>
  </si>
  <si>
    <t>إقليم الدلتا</t>
  </si>
  <si>
    <t>العاشر من رمضان</t>
  </si>
  <si>
    <t>مصنع شركة چيد تكستايل</t>
  </si>
  <si>
    <t>إضراب عمال شركة چيد تكستايل</t>
  </si>
  <si>
    <t>إضراب عن العمل</t>
  </si>
  <si>
    <t>المطالبة بألا تقل العلاوة السنوية عن 35%</t>
  </si>
  <si>
    <t>https://revsoc.me/workers-farmers/51273/</t>
  </si>
  <si>
    <t>الإسماعيلية</t>
  </si>
  <si>
    <t>حي ثالث</t>
  </si>
  <si>
    <t>المنوفية</t>
  </si>
  <si>
    <t>اشمون</t>
  </si>
  <si>
    <t>شركة ألفا سيرفس</t>
  </si>
  <si>
    <t>احتجاجات عاملات النظافة بـ«أشمون الصحية»</t>
  </si>
  <si>
    <t>للمطالبة بوقف خصم مبلغ ألف جنيه من رواتبهن، البالغة 1300 جنيه. كما طالبن بصرف راتب يناير الماضي، وتطبيق الحد الأدنى للأجور</t>
  </si>
  <si>
    <t>عاملات النظافة بأشمون الصحية</t>
  </si>
  <si>
    <t>الحكومة ورئيس الجمهورية</t>
  </si>
  <si>
    <t>وقفة لعاملات النظافة بـ«أشمون الصحية» للمطالبة بوقف استقطاع «منحة العمالة غير المنتظمة» من الأجور
كتابة
أحمد عشماوي
25 فبراير 2026
وقفة لعدد من عاملات النظافة بإدارة أشمون الصحية، في محافظة المنوفية، أمس. المصدر: إحدى العاملات
نظم عدد من عاملات النظافة بإدارة أشمون الصحية، في محافظة المنوفية، أمس، وقفة احتجاجية، للمطالبة بوقف خصم مبلغ ألف جنيه من رواتبهن، البالغة 1300 جنيه. كما طالبن بصرف راتب يناير الماضي، وتطبيق الحد الأدنى للأجور، ودعت العاملات الحكومة ورئيس الجمهورية للتدخل، حسبما قالت إحدى العاملات من المشاركات في الوقفة لـ«مدى مصر»، مشيرة إلى أنهن تلقين تهديدات من المشرفين بالاستغناء عنهن وتسريحهن حال استمرارهن في الاحتجاج. 
وأوضحت العاملة أنها بدأت العمل في الإدارة منذ حوالي ست سنوات من خلال تعاقدها مع إحدى شركات النظافة الخاصة، دون أن تحصل على نسخة من العقد، ثم أنهت الشركة تعاقدها مع الإدارة الصحية، التي استقدمت شركة أخرى، فانتقلت تبعية العاملات، البالغ عددهن 138، إلى الشركة الجديدة، حيث أصبحت هي من تتولى صرف الأجور لهن، بحسب العاملة، مضيفة أنه بعد فترة أنهت الشركة الجديدة أيضًا تعاقدها مع الإدارة، وجاءت شركة «ألفا سيرفس»، لتنتقل تبعية العاملات مرة أخرى إليها، دون توقيع أي عقود جديدة في المرتين.
المستشار القانوني لوزارة العمل، إيهاب عبد العاطي، قال لـ«مدى مصر»، إن كامل مبلغ منحة العمالة غير المنتظمة هو للعمال، ولا يجوز مطلقًا استقطاع الشركة لأي مبلغ، لأن ذلك «غير قانوني.. ومحدش يقدر يعمل كده»، مُشددًا على أهمية تقدم العمال بشكاوى عاجلة حال قيام أي شركة بإجراء من هذا النوع، «لو حد عمل كده يبعتلونا شكاوى بسرعة واحنا هنتصرف». 
من جانبه، قال مصدر مسؤول بإدارة أشمون الصحية لـ«مدى مصر»، مشترطًا عدم ذكر اسمه، إن الإدارة التابعة لوزارة الصحة، تتعاقد مع شركات خارجية للقيام بأعمال النظافة، وأن العاملات لا يتبعن الإدارة أو الوزارة، رغم أنهن يعملن منذ سنوات في نفس المكان والوظيفة، لكن عن طريق إلحاقهن بالشركات الخارجية المُتعاقد معها، رافضًا توضيح طبيعة التعاقد بين الإدارة وشركات النظافة الخاصة فيما يخص العاملات.
وأضافت العاملة أن الراتب الذي اتفقت عليه عند بداية عملها، بحسب العقد الذي طالعته عند توقيعها قبل ست سنوات، كان 2500 جنيه شهريًا، لكن ما كانت تتقاضاه فعليًا هي وزملائها مبلغ 1300 فقط، وحين سألن إدارة «ألفا سيرفس» عن باقي الراتب كان الرد: «بنشتري بيهم أدوات نظافة»، على حد قول العاملة.
ومؤخرًا، فوجئت العاملات بإبلاغهن من قِبل إدارة «ألفا سيرفس» أن للشركة نصيب في مبلغ منحة العمالة غير المنتظمة (1500 جنيه) التي يحصلن عليها من وزارة العمل، بزعم أن الشركة هي من سجلت أسماءهن للحصول عليها كما تشترط الوزارة، وبالتالي «للشركة نصيب في المنحة.. وهناخد ألف جنيه وانتوا هتاخدوا 500».</t>
  </si>
  <si>
    <t>https://www.madamasr.com/2026/02/25/news/%d8%b3%d9%8a%d8%a7%d8%b3%d8%a9/%d9%88%d9%82%d9%81%d8%a9-%d9%84%d8%b9%d8%a7%d9%85%d9%84%d8%a7%d8%aa-%d8%a7%d9%84%d9%86%d8%b8%d8%a7%d9%81%d8%a9-%d8%a8%d9%80%d8%a3%d8%b4%d9%85%d9%88%d9%86-%d8%a7%d9%84%d8%b5%d8%ad%d9%8a%d8%a9/</t>
  </si>
  <si>
    <t>https://www.facebook.com/RevSoc.me/photos/%D9%85%D8%AA%D8%B6%D8%A7%D9%85%D9%86%D9%88%D9%86-%D9%85%D8%B9-%D8%B9%D8%A7%D9%85%D9%84%D8%A7%D8%AA-%D8%A7%D9%84%D9%86%D8%B8%D8%A7%D9%81%D8%A9-%D8%A8%D8%B4%D8%B1%D9%83%D8%A9-%D8%A3%D9%84%D9%81%D8%A7-%D8%B3%D9%8A%D8%B1%D9%81%D8%B3%D9%86%D8%B8%D9%85%D8%AA-%D8%B9%D8%A7%D9%85%D9%84%D8%A7%D8%AA-%D8%A7%D9%84%D9%86%D8%B8%D8%A7%D9%81%D8%A9-%D8%A8%D8%A5%D8%AF%D8%A7%D8%B1%D8%A9-%D8%A3%D8%B4%D9%85%D9%88%D9%86-%D8%A7%D9%84%D8%B5%D8%AD/1209605874680292/</t>
  </si>
  <si>
    <t>العامرية</t>
  </si>
  <si>
    <t>شركة مصر العامرية للغزل والنسيج</t>
  </si>
  <si>
    <t>احتجاجات عمال مصر العامرية للغزل والنسيج</t>
  </si>
  <si>
    <t xml:space="preserve"> أن العاملين فوجئوا عند تسلمهم قسيمة الراتب (باي سليب)، اليوم، باستقطاعات تمثلت في رفع الضرائب إلى 350 جنيهًا، بزيادة قدرها 100 جنيه عن الشهر الماضي، بالإضافة إلى زيادة المستقطع لصالح التأمينات الاجتماعية لتصل إلى نحو 800 جنيه، بعدما كانت تتراوح بين 400 و500 في يناير الماضي، وهو ما أثار غضب العمال، ودفع عمال القطاعين إلى الإضراب</t>
  </si>
  <si>
    <t>عمال قطاعي التجهيز والملابس بشركة مصر العامرية للغزل والنسيج</t>
  </si>
  <si>
    <t>تحت ضغط العمال.. "العامرية للغزل" تتراجع عن قرار الإجازة الإجبارية</t>
  </si>
  <si>
    <t xml:space="preserve"> تنظر المحكمة العمالية في الدخيلة بالإسكندرية دعاوى نحو 250 من عمال الشركة بشأن عدم تطبيق الحد الأدنى للأجور «بصورة صحيحة»، وعدم حصولهم على مقابل ساعات العمل الإضافية وبدل الوردية، بالإضافة إلى استقطاع حصة صاحب العمل في التأمينات الاجتماعية من الأجور</t>
  </si>
  <si>
    <t>إضراب مئات العمال بـ«العامرية للغزل» احتجاجًا على استقطاعات كبيرة من الرواتب
كتابة
أحمد عشماوي
26 فبراير 2026
أعلن نحو 550 عاملًا وعاملة بقطاعي التجهيز والملابس في شركة مصر العامرية للغزل والنسيج بالإسكندرية، اليوم، إضرابًا عن العمل، احتجاجًا على استقطاعات كبيرة من رواتب فبراير، حسبما قال مصدران من المضربين لـ«مدى مصر». 
وأوضح ثلاثة عمال من قطاعات مختلفة بالشركة أن العاملين فوجئوا عند تسلمهم قسيمة الراتب (باي سليب)، اليوم، باستقطاعات تمثلت في رفع الضرائب إلى 350 جنيهًا، بزيادة قدرها 100 جنيه عن الشهر الماضي، بالإضافة إلى زيادة المستقطع لصالح التأمينات الاجتماعية لتصل إلى نحو 800 جنيه، بعدما كانت تتراوح بين 400 و500 في يناير الماضي، وهو ما أثار غضب العمال، ودفع عمال القطاعين إلى الإضراب، «وممكن الشركة كلها تقف السبت»، حسبما قال أحد العمال.
وأضاف مصدر من عمال قطاع التجهيز أنه بجانب هذه الاستقطاعات، خصمت الشركة من عمال هذا القطاع فقط قيمة «حافز التجهيز» بما يعادل حوالي 350 جنيهًا لكل عامل، بحجة أن «الشغل خفيف»، حسبما أبلغ المشرفون العمال، متسائلًا: «هل هما جابوا شغل واحنا ماشتغلناش؟». 
وقال المصدر إن العمل توقف في قطاع التجهيز، أمس، لبعض الوقت، بعد تجمع العمال أمام مبنى الإدارة احتجاجًا على قرار الشركة بمنح عمال القسم إجازة إجبارية أيام الخميس خلال شهر رمضان، تُخصم من رصيد الإجازات الاعتيادية، لخفض تكاليف التشغيل، قبل أن تبلغهم الشركة بوقف القرار، بحسب المصدر. 
طلب العمال من الإدارة تفسيرًا لهذه الاستقطاعات الكبيرة دون إجابة، لكنها وعدتهم ببحث الأمر مع رئيس مجلس الإدارة، الذي لا يتواجد سوى يوم الثلاثاء من كل أسبوع، وهو ما قابله العمال بإعلان استمرار الإضراب حتى حضوره. 
من ناحية أخرى، تنظر المحكمة العمالية في الدخيلة بالإسكندرية دعاوى نحو 250 من عمال الشركة بشأن عدم تطبيق الحد الأدنى للأجور «بصورة صحيحة»، وعدم حصولهم على مقابل ساعات العمل الإضافية وبدل الوردية، بالإضافة إلى استقطاع حصة صاحب العمل في التأمينات الاجتماعية من الأجور، مطالبين أيضًا بزيادة بدل الوجبة، حسبما قالت لـ«مدى مصر» مها أحمد، مديرة الوحدة الاقتصادية والاجتماعية بالمفوضية المصرية للحقوق والحريات، الممثل القانوني للعمال.
سبق أن نظم عمال «العامرية للغزل» إضرابًا عن العمل في أغسطس الماضي، استمر أسبوعين، للمطالبة بمراعاة الأقدمية في تطبيق الحد الأدنى للأجور، وزيادة البدلات والحوافز، وإقالة المدير التنفيذي للشركة. وانتهى الإضراب بالإطاحة بالمدير التنفيذي، وحصول العمال على زيادة «حافز الجهد» بنسبة 100%، بالإضافة إلى زيادة 200 جنيه في «بدل الوردية» لا تحتسب ضمن «الأدنى للأجور»، واحتساب أيام الإضراب كأيام عمل.</t>
  </si>
  <si>
    <t>https://www.madamasr.com/2026/02/26/news/u/%d8%a5%d8%b6%d8%b1%d8%a7%d8%a8-%d9%85%d8%a6%d8%a7%d8%aa-%d8%a7%d9%84%d8%b9%d9%85%d8%a7%d9%84-%d8%a8%d9%80%d8%a7%d9%84%d8%b9%d8%a7%d9%85%d8%b1%d9%8a%d8%a9-%d9%84%d9%84%d8%ba%d8%b2%d9%84/</t>
  </si>
  <si>
    <t>https://manassa.news/news/30548</t>
  </si>
  <si>
    <t>https://manassa.news/news/30579</t>
  </si>
  <si>
    <t>https://manassa.news/news/30636</t>
  </si>
  <si>
    <t> نجع حمادي</t>
  </si>
  <si>
    <t>مصر للألومنيوم</t>
  </si>
  <si>
    <t>احتجاجات عمال شركة مصر للألومنيوم</t>
  </si>
  <si>
    <t>للمطالبة بالتثبيت وإنهاء تعاقدهم مع شركات توظيف العمالة، وتطبيق الحد الأدنى للأجور</t>
  </si>
  <si>
    <t>العمالة المؤقتة بشركة مصر للألومنيوم</t>
  </si>
  <si>
    <t>أكثر من 2000</t>
  </si>
  <si>
    <t>شركة مصر للألومنيوم</t>
  </si>
  <si>
    <t>إضراب الآلاف من العمالة المؤقتة في «مصر للألومنيوم» للمطالبة بالتعيين و«الأدنى للأجور»
كتابة
أحمد عشماوي
1 مارس 2026
يواصل نحو ثلاثة آلاف من العمالة المؤقتة بشركة مصر للألومنيوم في نجع حمادي، إضرابهم عن العمل والاعتصام بمقر المصنع، لليوم الثاني، للمطالبة بالتثبيت وإنهاء تعاقدهم مع شركات توظيف العمالة، وتطبيق الحد الأدنى للأجور، حسبما قال مصدران من العمال لـ«مدى مصر».
وقال أحد العمال المضربين، الذي يعمل فني صيانة كهرباء منذ سبع سنوات، إن العمال المؤقتين الذين يُطلق عليهم «العمالة المُؤجرة»، يتقاضون أجورًا تقل عن الحد الأدنى بعدة آلاف، ما بين 2250 و3500 جنيه، مشيرًا إلى أن مدد عملهم في الشركة تتراوح ما بين سبع إلى عشر سنوات، عن طريق شركات توظيف عمالة، أبرزها شركتا «هاميس، وبرودكشن»، التي تتعاقد معها «الألومنيوم» دون أن يعلم العمال شيئًا عن تفاصيل العقود، أو يحصلوا على نسخ منها. 
وأضاف المصدر أن العمال المؤقتين التحقوا بالعمل عقب تخرجهم من المعهد الفني الصناعي للفلزات، ومركز التدريب المهني التابع للشركة، بلا تأمينات أو أي حقوق وظيفية، وسط انعدام تطبيق معايير السلامة والصحة المهنية، ما يعرض الكثير منهم لإصابات خطيرة. «فيه حاجة عندنا اسمها الخلية، ودي أصعب وأخطر مكان.. يعني لو نقطة معدن جت عليك ممكن تعملك إصابة بالغة وممكن توصل للوفاة»، يقول المصدر، مشيرًا إلى التعامل مع إصابات العمل عن طريق تقديم الإسعافات الأولية بمستشفى الألومنيوم، «وبعدين يقولك روح اتعالج في بيتكم.. فيه عمال بتبقى إيدها مكسورة ويقولوله تعالى الشغل.. لو ما جيتش هيتخصم عليك».
وأوضح المصدر أن الدراسة في المعهد ومركز التدريب معنية بصناعة الألومنيوم فقط، «يعني مالناش شغل غير في الصناعة دي»، مشيرًا إلى توقف تعيين خريجي المعهد بالشركة منذ عام 2011، عندما بدأت الشركة في اتباع سياسة العمل المؤقت. «أنا مثلًا حاصل على الثانوية العامة، علمي رياضة بمجموع 86%، كنت ممكن أدخل كلية، وفضّلت المعهد علشان الوظيفة والتعيين، ولكن للأسف لم يحدث»، يقول المصدر.
وبحسب العامل، حاولت الإدارة إقناع العمال المضربين بالعودة إلى العمل، مع وعد برفع رواتبهم إلى ستة آلاف جنيه، وهو ما رفضوه، مطالبين أولًا بالتعيين وإنهاء العمل عن طريق شركات التوظيف، وتطبيق الحد الأدنى للأجور، «عايزين عقود مش أكتر، وحياة كريمة.. إحنا هنا بنتعامل معاملة ما ترضيش حد.. أعتقد لو الرئيس عارف مش هيرضى أن ده يحصل في أبنائه». 
كان عشرات العمال من خريجي المعهد و مركز التدريب المهني انضموا لاعتصام العمال الدائمين بالشركة، في 2015 ، للمطالبة بإقالة رؤساء مجلس الإدارة والقطاعات الإدارية والتشغيل ومدير عام الإدارة الطبية، وعودة البدل النقدي ورصيد الإجازات للمناطق النائية، قبل أن يضرب الآلاف من عمال الشركة في سبتمبر الماضي، احتجاجًا على تدني نسبة الأرباح، لينتهى الإضراب بعد استدعاء الأمن الوطني عددًا من العمال ويطالبهم بإنهائه على أن يتواصل مع الإدارة لعرض مطالبهم. 
«مصر للألومنيوم» إحدى الشركات التي كانت تتبع وزارة قطاع الأعمال، قبل قرار إلغائها في التعديل الوزاري الأخير، وتم إدراج أسهمها في البورصة المصرية عام 1997، وتعمل في إنتاج الألومنيوم الخام والنصف مشكل، وتبيع إنتاجها في السوق المحلي والخارجي، وتضم أكثر من 550 خلية إنتاجية، وعددًا من قطاعات الإنتاج، منها المسابك والدرفلة ومحمص الفحم، وأدرجتها مجلة فوربس ضمن أقوى 50 شركة في السوق المصري العام الماضي.</t>
  </si>
  <si>
    <t>https://www.madamasr.com/2026/03/01/news/u/%d8%a5%d8%b6%d8%b1%d8%a7%d8%a8-%d8%a7%d9%84%d8%a2%d9%84%d8%a7%d9%81-%d9%85%d9%86-%d8%a7%d9%84%d8%b9%d9%85%d8%a7%d9%84%d8%a9-%d8%a7%d9%84%d9%85%d8%a4%d9%82%d8%aa%d8%a9-%d9%81%d9%8a-%d9%85%d8%b5/</t>
  </si>
  <si>
    <t>https://www.facebook.com/RevSoc.me/posts/%D9%85%D8%AA%D8%B6%D8%A7%D9%85%D9%86%D9%88%D9%86-%D9%85%D8%B9-%D8%B9%D9%85%D8%A7%D9%84-%D9%85%D8%B5%D8%B1-%D9%84%D9%84%D8%A3%D9%84%D9%88%D9%85%D9%86%D9%8A%D9%88%D9%85-%D9%81%D9%8A-%D9%85%D8%B9%D8%B1%D9%83%D8%AA%D9%87%D9%85-%D9%85%D9%86-%D8%A3%D8%AC%D9%84-%D8%A7%D9%84%D8%AA%D8%AB%D8%A8%D9%8A%D8%AA-%D9%88%D8%AA%D8%B7%D8%A8%D9%8A%D9%82-%D8%A7%D9%84%D8%AD%D8%AF-%D8%A7%D9%84%D8%A3%D8%AF%D9%86%D9%89-%D9%84%D9%84%D8%A3/1211983834442496/</t>
  </si>
  <si>
    <t>مارس</t>
  </si>
  <si>
    <t xml:space="preserve">قوات الأمن تفض إضراب عمال «مصر للألومنيوم» وتمنع 350 عاملًا من دخول المصنع </t>
  </si>
  <si>
    <t>قوات الأمن</t>
  </si>
  <si>
    <t xml:space="preserve">لليوم الثاني.. إضراب 2000 عامل بـ"مصر للألومنيوم" للمطالبة بالتعيين وتحسين الأجور
أخبار وتقارير_
أحمد خليفة
منشور الأحد 1 آذار/مارس 2026
شارك
Also available in English
واصل أكثر من 2000 عامل بشركة مصر للألومنيوم في نجع حمادي، لليوم الثاني على التوالي، إضرابهم عن العمل، واعتصامهم داخل مقر الشركة، للمطالبة بالتعيين على قوة الشركة، ورفع رواتبهم التي وصفوها بـ"المتدنية".
وأفاد أحد العمال المعتصمين بأن الإضراب أثر على الطاقة الإنتاجية للشركة بنسبة 70%، حيث توقفت أغلب عنابر الإنتاج عن العمل، إذ اقتصر العمل على الجزء الذي يعمل يتولى تشغيله العمال المُعينين. 
وأضاف العامل لـ المنصة، طالبًا عدم نشر اسمه، أن الأفران توقفت تقريبًا عن سحب المعدن، مما دفع العمال المعينين (الدائمين) للتدخل وتزويدها بـ"البودرة المخصصة للحرق" حتى لا تتعرض للتلف، وتفاديًا لعمليات صيانة معقدة وتكاليف باهظة قد تنتج عن إطفائها بالكامل.
وبات العمال ليلتهم أمس معتصمين في مقر الشركة، وظهر العمال في مقاطع فيديو اطلعت عليها المنصة وهم ينظمون مسيرات تجوب الشركة مرددين هتافات تطالب بالعقود الدائمة وتحسين الحقوق المالية منها "واحد اتنين.. عقودنا راحت فين" و"عايزين حقوقنا".
وحول الموقف القانوني للعمال المعتصمين، أشار عامل ثانٍ إلى أنهم يعملون بعقود مؤقتة عبر شركات توريد عمالة، أبرزها شركة "هاميس"، بمتوسط رواتب يبلغ 2500 جنيه فقط، رغم أنهم من خريجي مركز التدريب والمعهد الفني الصناعي للألومنيوم التابع للشركة ذاتها.
وأكد العامل لـ المنصة، طالبًا عدم نشر اسمه أيضًا، أن إدارة "مصر للألومنيوم" هي من وجهتهم للتوقيع مع شركات التوريد كـ"مرحلة مؤقتة" قبل التعيين، وهو ما لم يتحقق لسنوات. 
وأضاف "احنا ولاد الشركة درسنا في معهدها، واحنا اللي شايلينها، نشتغل تبع مقاول ما نعرفوش ومالناش به علاقة ليه؟ بقالنا سنين كل كام شهر يقولولنا هانت هتتعينوا، ويطلع بيضحكوا علينا، نعيش إزاي بـ2500 جنيه في الغلاء ده".
فيما اشتكى عامل ثالث لـ المنصة من إنهم محرومون من أي مزايا تأمينية "اللي بيمرض يروح يكشف ويتعالج على حسابه، حتى إصابات العمل مش بيعترفوا بيها، اللي بيتصاب بيترمي زي الكلب"، مشيرًا إلى أن تعرض أحد زملائه، كان يعمل مهندسًا، لحادث أدى إلى بتر قدمه، فتخلت عنه الشركة تمامًا ولم يتقاضى أي تعويض رغم إصابته داخل موقع العمل.
"الإدارة عرضت علينا زيادة المرتب 1000 جنيه لإنهاء الإضراب، لكننا رفضنا العرض ومصرين على مطالبنا" هكذا قال العامل الأخير.
ويأتي هذا الإضراب امتدادًا لسلسلة من الاحتجاجات العمالية في الشركة، التي شهدت في أكتوبر/ تشرين الأول 2024 إضرابًا مماثلًا للمطالبة بزيادة الأرباح والبدلات وتعيين المؤقتين، ووقتها علق العمال الإضراب بعد وعود  بتنفيذ مطالبهم من مسؤولين بوزارة قطاع الأعمال، لكنهم كرروا الإضراب في العام التالي بذات المطالب.
وبدأ إنشاء شركة مصر للألومنيوم بنجع حمادي عام 1969، وفي 1975 بدأ إنتاج الشركة، ووصل عدد الخطوط إلى خمسة خطوط في يوليو/تموز 1983، وفي 2010 تم الانتهاء من إعادة تأهيل وتطوير جميع خطوط الإنتاج إلى خلايا سابقة التحميص لتصل الإنتاجية القصوى إلى 320 ألف طن سنويًا.
وحسب الموقع الرسمي للشركة القابضة للصناعات، يبلغ إنتاج مصر للألومنيوم حاليًا 320 ألف طن من المعدن المنصهر، وينتج قطاع المسابك بالشركة 320 ألف طن سنويًا على هيئة أشكال مختلفة من المسبوكات ويصل إنتاج قطاع الدرفلة إلى 108 آلاف طن سنويًا من المنتجات المدرفلة على الساخن.
</t>
  </si>
  <si>
    <t>https://manassa.news/news/30575</t>
  </si>
  <si>
    <t>قوات الأمن تفض إضراب عمال «مصر للألومنيوم» وتمنع 350 عاملًا من دخول المصنع</t>
  </si>
  <si>
    <t>تعليق الاضراب</t>
  </si>
  <si>
    <t>القليوبية</t>
  </si>
  <si>
    <t>الخانكة</t>
  </si>
  <si>
    <t>شركة دايس تك</t>
  </si>
  <si>
    <t>وقفة احتجاجية لعمال دايس للملابس</t>
  </si>
  <si>
    <t>للمطالبة بتطبيق الحد الأدنى للأجور</t>
  </si>
  <si>
    <t>عمال شركة دايس تك</t>
  </si>
  <si>
    <t>لم يحدد</t>
  </si>
  <si>
    <t>إدارة شركة دايس تك</t>
  </si>
  <si>
    <t>بعد وقفة للمطالبة بـ«الأدنى للأجور».. «دايس» للملابس تمنع عشرات العمال من دخول المصنع
كتابة
أحمد عشماوي
8 مارس 2026
جانب من وقفة عمال «دايس تك» للملابس
حرر نحو 60 عاملًا من شركة «دايس تك» بالخانكة في محافظة القليوبية، شكاوى في مديرية العمل، اليوم، ضد قرار الإدارة بمنعهم من دخول المصنع ومنحهم إجازة إجبارية لمدة أسبوع، على خلفية وقفة احتجاجية نظمها العمال، الأسبوع الماضي، للمطالبة بتطبيق الحد الأدنى للأجور، حسبما قال مصدران من العمال لـ«مدى مصر»، ذكر أحدهما أن الإدارة أحالت أيضًا نحو 240 عاملًا آخرين إلى التحقيق على خلفية الوقفة.
وأوضح المصدران أنه بعد الوقفة التي نظمها العمال، الثلاثاء الماضي، ردت الإدارة على المطالب بمنح جميع العمال إجازة في اليوم التالي، وعند عودتهم إلى العمل يوم الخميس، نظم العمال وقفة احتجاجية ثانية، فيما حضر موظفون من مديرية العمل لبحث مطالب العمال «دون إحراز أي تقدم بشأن المطالب»، حسب المصدرين. 
من جانبها، أبلغت الإدارة عشرات العمال، مساء الجمعة الماضي، بمنحهم إجازة إجبارية لمدة أسبوع على خلفية مشاركتهم في الاحتجاج: «انت إجازة من بكرة لحد الخميس»، بحسب نص الرسالة التي اطلع عليها «مدى مصر». لينظم العمال المجبرون على الإجازة، صباح السبت، وقفة احتجاجية أمام المصنع، بعد منعهم من الدخول للاستفسار رسميًا عن سبب إجبارهم على الإجازة، قبل أن يتوجهوا إلى مركز شرطة الخانكة لتحرير محاضر «إثبات حالة» بالواقعة.
بجانب مطلب تطبيق «الأدنى للأجور» وسط تدني أجورهم التي يبلغ متوسطها خمسة آلاف جنيه، يطالب العمال أيضًا بوقف إجبارهم على العمل لساعات إضافية بشكل يومي، «بنشتغل تسع ساعات ونصف بالإجبار، المرتب بيرتفع معانا بعد الإضافي إلى ستة آلاف تقريبًا» يقول أحد العمال، مشيرًا إلى أنه من حق العمال «الحصول على سبعة آلاف جنيه صافي، دون أي خصومات أو استقطاعات، أو إجبارهم على العمل لوقت إضافي». 
«دايس تك» شركة مساهمة مصرية، تأسست عام 1997، وتعمل في تصنيع الملابس الجاهزة وإكسسواراتها بأنواعها، واستيراد الخامات والمعدات، ويقع مقرها الرئيسي بالمنطقة الصناعية على طريق مصر الإسماعيلية الصحراوي، وتمتلك سبع شركات تابعة داخل مصر تعمل في مجال الملابس ومستلزماتها.</t>
  </si>
  <si>
    <t>https://www.madamasr.com/2026/03/08/news/%d8%b3%d9%8a%d8%a7%d8%b3%d8%a9/%d8%a8%d8%b9%d8%af-%d9%88%d9%82%d9%81%d8%a9-%d9%84%d9%84%d9%85%d8%b7%d8%a7%d9%84%d8%a8%d8%a9-%d8%a8%d9%80%d8%a7%d9%84%d8%a3%d8%af%d9%86%d9%89-%d9%84%d9%84%d8%a3%d8%ac%d9%88%d8%b1/</t>
  </si>
  <si>
    <t>المقطم</t>
  </si>
  <si>
    <t>الأكاديمية الحديثة</t>
  </si>
  <si>
    <t>احتجاجات عمال الأكاديمية الحديثة للهندسة والتكنولوجيا</t>
  </si>
  <si>
    <t>للمطالبة بتطبيق الحد الأدنى للأجور، واحتجاجًا على توقف صرف الزيادات السنوية والمكافآت</t>
  </si>
  <si>
    <t>عمال «الأكاديمية الحديثة»</t>
  </si>
  <si>
    <t>لليوم الثاني.. وقفة احتجاجية لعمال «الأكاديمية الحديثة» للمطالبة بـ«الأدنى للأجور» والعلاوات
كتابة
أحمد عشماوي
8 مارس 2026
وقفة احتجاجية للعاملين بـ«الأكاديمية الحديثة»
نظّم نحو 300 عامل بالأكاديمية الحديثة للهندسة والتكنولوجيا، في المقطم، لليوم الثاني، وقفة للمطالبة بتطبيق الحد الأدنى للأجور، واحتجاجًا على توقف صرف الزيادات السنوية والمكافآت، حسبما قال لـ«مدى مصر»، مصطفى محمد، وإيهاب عادل، اللذين شاركا في الوقفة.
محمد، الذي يعمل موظفًا في الشؤون الإدارية بالأكاديمية منذ 14 عامًا بعقد دائم، ويتقاضى حاليًا راتبًا يبلغ 5300 جنيه، أوضح لـ«مدى مصر» أن العاملين عرضوا مطالبهم على الإدارة أكثر من مرة دون استجابة، ما دفعهم إلى الاحتجاج بسبب غلاء المعيشة المستمر وتدني الأجور، وامتناع الإدارة عن صرف الزيادات الدورية منذ نحو ست سنوات، وتوقف صرف مكافأة الامتحانات منذ عام. 
وأضاف عادل، الذي يعمل في وظيفة كهربائي منذ ست سنوات بعقد يجدد سنويًا، بمرتب لا يتجاوز 5200 جنيه، أن نحو 60% من الموظفين بالأكاديمية يعملون بعقود مؤقتة، تجدد تلقائيًا بشكل سنوي، حسبما قال لـ«مدى مصر».
وبحسب محمد، حاولت الإدارة إقناع العمال بإنهاء وقفتهم الاحتجاجية، على أن تنظر لاحقًا في إقرار زيادة بنسبة 10% في الأجور، وهو ما رفضه العمال، مطالبين بتحقيق كامل المطالب.
حاول«مدى مصر» التواصل مع الأمين العام للأكاديمية، عبد المنعم الجوهري، للاستفسار عن إجراءات الإدارة حيال مطالب العمال، لكنه لم يكن متاحًا للرد حتى وقت نشر الخبر.
تأسست الأكاديمية الحديثة للهندسة والتكنولوجيا عام 2000، على يد نبيل دعبس، رئيس حزب مصر الحديثة، وعضو مجلس الشيوخ المعين بقرار من رئيس الجمهورية.</t>
  </si>
  <si>
    <t>https://www.madamasr.com/2026/03/08/news/u/%d9%84%d9%84%d9%8a%d9%88%d9%85-%d8%a7%d9%84%d8%ab%d8%a7%d9%86%d9%8a-%d9%88%d9%82%d9%81%d8%a9-%d8%a7%d8%ad%d8%aa%d8%ac%d8%a7%d8%ac%d9%8a%d8%a9-%d9%84%d8%b9%d9%85%d8%a7%d9%84-%d8%a7%d9%84%d8%a3/</t>
  </si>
  <si>
    <t>شكوي جماعية</t>
  </si>
  <si>
    <t>مديرية العمل</t>
  </si>
  <si>
    <t>منعهم من دخول المصنع ومنحهم إجازة إجبارية لمدة أسبوع</t>
  </si>
  <si>
    <t>عمال «الأكاديمية الحديثة» للهندسة والتكنولوجيا</t>
  </si>
  <si>
    <t>الأكاديمية الحديثة للهندسة والتكنولوجيا</t>
  </si>
  <si>
    <t>الغربية</t>
  </si>
  <si>
    <t>شركة وبريات سمنود</t>
  </si>
  <si>
    <t>التعسف الإداري وتأخر صرف الرواتب</t>
  </si>
  <si>
    <t>عاملات قسم الملابس في شركة وبريات سمنود</t>
  </si>
  <si>
    <t>عمال وبريات سمنود</t>
  </si>
  <si>
    <t>الاحتجاجات تتواصل في "وبريات سمنود".. وعاملتان: تواجد الأمن الوطني منع التحول لإضراب شامل
أخبار وتقارير_
أحمد خليفة
منشور الأربعاء 11 آذار/مارس 2026
شارك
Also available in English
واصلت عاملات قسم الملابس في شركة وبريات سمنود بمحافظة الغربية احتجاجاتهن لليوم الثالث رفضًا لتأخر صرف الرواتب، وتقسيمها على دفعات خلال الشهر، وللمطالبة بعودة خدمات التأمين الصحي التي توقفت منذ يناير/كانون الثاني الماضي، حيث أوقفن العمل بالقسم لمدد تتراوح بين ساعة وثلاث ساعات على مدار ثلاثة أيام متتالية، وفق ما أكدته عاملتان لـ المنصة.
وقالت العاملتان، اللتان رفضتا نشر اسميهما، إن تواجد أفراد الأمن الوطني داخل الشركة طوال الأيام الماضية حال دون تحويل الاحتجاجات إلى إضراب شامل، خوفًا من القبض عليهن.
وأوضحت إحدى العاملتين أن الشركة اعتادت منذ حوالي أربعة أشهر على صرف الراتب على ثلاث دفعات، ما يبدد رواتب العمال الذين أصبحوا غير قادرين على الوفاء بالتزامات بيوتهم خاصة في شهر رمضان، "لما آخد 2000 جنيه من مرتبي ويأخروا بقيته، ندفع إيجار ومياه وكهربا منين، ولا نأكل العيال؟ المرتب بيتصرف والإيجار والفواتير باقية علينا، ده غير مصاريف العلاج"، مشيرة إلى أنها لم تتقاض حتى اليوم سوى ثلث راتب شهر فبراير/شباط الماضي.
أزمة تأخر الرواتب ليست الأزمة الوحيدة، حيث حرم أكثر من 600 عامل، أغلبهم من النساء، من الخدمات الطبية والعلاجية منذ ثلاثة أشهر، بينهم عدد كبير من ذوي الأمراض المزمنة مثل السكري والضغط والربو، توقف صرف علاجهم الشهري بالكامل، ما حمّلهم أعباءً مالية تفوق قدرتهم، حسبما قال عمال لـ المنصة في وقت سابق.
وقالت العاملة الثانية لـ المنصة إن مطلب عودة الخدمات العلاجية، هو أحد أهم أسباب الاحتجاجات الحالية، معتقدة أن هذا المطلب على وجه الخصوص سيفجر احتجاجات شاملة داخل جميع أقسام الشركة بعد عيد الفطر "الناس تعبت بقالها 3 شهور بتشتري على حساب أدوية ضغط وسكر بـ 1000 و1500 جنيه في الشهر طيب يجيبوا منين؟".
وأضافت العاملة أنهم علموا أن الشركة تنوي إجراء تغيير نظام العمل المتبع منذ سنوات ليصبح 8 ساعات غير شاملة أوقات الراحة، بدلًا من 7 ساعات، وهو ما يثير أيضًا غضب العمال.
من ناحيتها، أعلنت دار الخدمات النقابية والعمالية تضامنها مع مطالب العاملين، محذرة من أي ممارسات تعيق حصولهم على مستحقاتهم المالية، وطالبت مجلس الوزراء ووزارة التخطيط بالتدخل العاجل للتحقيق في أوضاع الشركة المالية والإدارية.
فيما اعتبرت المفوضية المصرية للحقوق والحريات أن تأخير الرواتب وقرارات زيادة ساعات العمل يمثل انتهاكًا مباشرًا للحق في الأجر المنصوص عليه في قانون العمل، داعية وزارة العمل والجهات الرقابية لفتح تحقيق عاجل.
وتعرض عمال الشركة لعدة انتهاكات خلال الأعوام الماضية، كان آخرها في أبريل/نيسان الماضي عندما طبقت الشركة الحد الأدنى للأجور على موظفي الإدارة ومشرفي الأقسام فقط، ما أثار غضب العمال قبل تعميمه لاحقًا رغم احتساب البدلات والإضافي كجزء من الحد الأدنى، بحسب عاملين تحدثوا لـ المنصة وقتها.
وفي 18 أغسطس/آب الماضي، دخل عمال وبريات سمنود في إضراب عن العمل، استمر 35 يومًا للمطالبة بتطبيق الحد الأدنى للأجور، قبل أن يضطروا لإنهائه تحت التهديد بالفصل والحبس.
وفي 25 أغسطس الماضي، ألقي القبض على 10 عمال، بينهم القيادي العمالي هشام البنا، واتهمتهم النيابة بـ"التحريض على الإضراب والتجمهر وقلب نظام الحكم"، وقررت في 28 من الشهر نفسه حبسهم 15 يومًا على ذمة القضية 7648 لسنة 2024 إداري سمنود. 
ومطلع سبتمبر/أيلول الماضي، قررت محكمة مستأنف المحلة إخلاء سبيل 7 منهم، واستمرار حبس البنا، الذي أخلت نيابة طنطا الكلية سبيله في التاسع من الشهر نفسه، بشكل مفاجئ قبل موعد تجديد حبسه بيومين، ليتعرض البنا بعدها للفصل التعسفي من قبل إدارة الشركة.
وتأسست شركة سمنود للنسيج والوبريات عام 1974 بمحافظة الغربية، وكانت تتبَع منذ نشأتها شركة مصر للغزل والنسيج بالمحلة، وكانت أسهمها موزعة بين عدد من الهيئات مثل مصر للتأمين وهيئة التأمينات الاجتماعية وهيئة الأوقاف المصرية، لكن النسبة الأكبر الآن يمتلكها بنك الاستثمار العربي، ونجح المساهمون في 2015 في تسجيل الشركة وفقًا لقانون الاستثمار، لتتحول من شركة تابعة لقطاع الأعمال العام إلى شركة قطاع خاص.</t>
  </si>
  <si>
    <t>https://manassa.news/news/30772</t>
  </si>
  <si>
    <t>وقفة احتجاجية لعاملات «وبريات سمنود» ضد التعسف الإداري
التاريخ الثلاثاء 10 مارس 2026    الكاتب بقلم ليلى حسام
نظمت 250 عاملة بشركة سمنود للنسيج والوبريات بمحافظة الغربية في دلتا مصر وقفة احتجاجية ضد التعسف الإداري وتأخر صرف الرواتب، حسبما ذكرت دار الخدمات النقابية والعمالية.
كانت شكاوى عمال وعاملات سمنود، قد تصاعدت على خلفية تأخر صرف الأجور وتقليص قيمتها خلال الأشهر الأخيرة، إضافة إلى مخاوف من زيادة ساعات العمل اليومية دون تشاور مع العمال، في وقت يتواصل فيه نزاع عمالي داخل الشركة منذ عام 2024.
وقالت المفوضية المصرية للحقوق والحريات في بيان صدر الأحد إنها تلقت شكاوى من عدد من العمال عبر الخط الساخن التابع لها، أفادوا فيها بأن إدارة الشركة تعتزم رفع ساعات العمل اليومية من سبع ساعات إلى ثماني ساعات. واعتبرت المفوضية أن هذا القرار يمس ميزة تنظيمية مستقرة داخل الشركة، مشيرة إلى أن طرحه جاء بصورة أحادية ودون إجراء حوار مع العمال أو ممثليهم.
وبحسب البيان، اشتكى عمال من استمرار إدارة الشركة خلال الأشهر الماضية في تأجيل صرف أجزاء من الأجور الشهرية من دون توضيح الأسباب. وأفاد بعضهم بأن الأمر بدأ بتأجيل نحو 20% من الراتب إلى نهاية الشهر، قبل أن يتطور في بعض الحالات إلى تأجيل أكثر من نصف الأجر.
وقال عمال–وفق ما نقلته المفوضية–إن آخر راتب صُرف لبعض العاملين خلال الشهر الجاري بلغ نحو 2800 جنيه فقط، رغم أن الراتب الإجمالي يقترب من 6100 جنيه، من دون تحديد موعد واضح لصرف بقية المستحقات.
كما تضمنت الشكاوى تغييرات متكررة في الجهة المصرفية التي تُحول إليها الرواتب. فبعد إنهاء تعاقد الشركة مع البنك الأهلي المصري وإلزام عدد كبير من العمال بفتح حسابات لدى بنك الإسكندرية، عادت الإدارة لاحقاً لتحويل الأجور مجدداً إلى البنك الأهلي بصورة مفاجئة، ما أدى إلى تعذر صرف الرواتب بالنسبة لبعض العمال.
وتأتي أزمة الأجور بالتزامن مع مشكلة أخرى تتعلق بالخدمات الطبية للعمال. ففي يناير الماضي توقفت هيئة التأمين الصحي في سمنود عن تقديم الخدمات الطبية لعمال الشركة بعد عدم تجديد بطاقاتهم التأمينية بسبب تراكم مديونيات على الشركة.
وقال عمال في تصريحات سابقة لـ«مدى مصر» إنهم لم يتمكنوا من صرف الأدوية أو إجراء عمليات جراحية، رغم استمرار استقطاع مساهماتهم التأمينية من رواتبهم. وقدّرت منظمات عمالية الديون المتراكمة لصالح التأمينات الاجتماعية بأكثر من 15 مليون جنيه، مشيرة إلى أن الشركة لم تسدد حصتها التأمينية منذ سنوات.
وتأتي هذه التطورات في سياق معركة عمالية داخل الشركة بدأت في التسارع منذ أغسطس 2024، عندما دخل العمال في إضراب في للمطالبة بتطبيق الحد الأدنى للأجور وتحسين أوضاعهم المعيشية.
واستمر الإضراب لأكثر من شهر قبل أن يعود العمال إلى العمل بعد زيادات محدودة في الأجور وتعهدات من الإدارة بمناقشة مطالبهم. وشهدت تلك الأحداث توقيف عدد من العمال والعاملات وإحالتهم للتحقيق في القضية رقم 7648 لسنة 2024 إداري سمنود.
ورغم الإفراج عن معظمهم لاحقاً، ألا إن إجراءات عقابية استمرت داخل الشركة، شملت وقف بعض العمال عن العمل وصرف أجزاء من أجورهم فقط، إضافة إلى إنهاء عقود عمال مؤقتين وفصل قيادات عمالية بسبب مشاركتهم في التحركات الاحتجاجية.
وفي تطور قضائي مرتبط بتلك الأحداث، قضت محكمة مستأنف طنطا مطلع مارس الجاري بتعويض القيادي العمالي هشام البنا بمبلغ 270 ألف جنيه عن الأضرار التي لحقت به نتيجة فصله من العمل عقب مشاركته في الإضراب.
كما وثقت المفوضية، بحسب بيانها، استدعاءات وتهديدات أمنية طالت بعض العمال خلال الفترة الماضية بهدف إنهاء التحركات العمالية، مشيرة إلى أن شكاوى العمال المتعلقة بالأجور أو ظروف العمل تُقابل أحياناً بتهديدات غير مباشرة بالاستدعاء الأمني.
وأشارت المفوضية إلى أن هيكل ملكية الشركة يثير تساؤلات، إذ تُصنف قانونياً كشركة قطاع خاص، في حين تمتلك جهات حكومية، من بينها بنك الاستثمار القومي والهيئة القومية للتأمينات الاجتماعية، نحو 65% من أسهمها.
وفي ختام بيانها، دعت المفوضية وزارة العمل والجهات الرقابية إلى فتح تحقيق عاجل في وقائع تأخير الأجور، وإلزام إدارة الشركة بصرف الرواتب كاملة وفي مواعيدها القانونية، كما طالبت بتعليق أي قرارات أحادية تمس حقوق العمال، وعلى رأسها زيادة ساعات العمل، إلى حين إجراء حوار مع العمال وممثليهم وضمان تطبيق الحد الأدنى للأجور.</t>
  </si>
  <si>
    <t>https://revsoc.me/workers-farmers/51520/</t>
  </si>
  <si>
    <t>https://daaarb.com/%d8%a3%d9%8a%d9%86-%d9%88%d8%b2%d8%a7%d8%b1%d8%a9-%d8%a7%d9%84%d8%aa%d8%ae%d8%b7%d9%8a%d8%b7%d8%9f-%d8%a7%d8%ad%d8%aa%d8%ac%d8%a7%d8%ac%d8%a7%d8%aa-%d9%84%d8%b9%d8%a7%d9%85%d9%84%d8%a7%d8%aa/#respond</t>
  </si>
  <si>
    <t>شركة المتحدة للصيادلة لتوزيع الأدوية</t>
  </si>
  <si>
    <t>شكوي عمال المتحدة للصيدلة</t>
  </si>
  <si>
    <t>اعتراضاً علي خصم نحو 50% من رواتب شهر فبراير الماضي وامتناع الشركة عن تطبيق الحد الأدني للأجور وعدم سداد اشتراكات التأمينات الاجتماعية رغم خصم حصه العمال</t>
  </si>
  <si>
    <t>عمال شركة المتحدة للصيادلة لتوزيع الأدوية</t>
  </si>
  <si>
    <t>مكتب العمل</t>
  </si>
  <si>
    <t xml:space="preserve">الاحتجاجات تتواصل في "وبريات سمنود".. وعاملتان: تواجد الأمن الوطني منع التحول لإضراب شامل
أخبار وتقارير_
أحمد خليفة
منشور الأربعاء 11 آذار/مارس 2026
شارك
Also available in English
واصلت عاملات قسم الملابس في شركة وبريات سمنود بمحافظة الغربية احتجاجاتهن لليوم الثالث رفضًا لتأخر صرف الرواتب، وتقسيمها على دفعات خلال الشهر، وللمطالبة بعودة خدمات التأمين الصحي التي توقفت منذ يناير/كانون الثاني الماضي، حيث أوقفن العمل بالقسم لمدد تتراوح بين ساعة وثلاث ساعات على مدار ثلاثة أيام متتالية، وفق ما أكدته عاملتان لـ المنصة.
وقالت العاملتان، اللتان رفضتا نشر اسميهما، إن تواجد أفراد الأمن الوطني داخل الشركة طوال الأيام الماضية حال دون تحويل الاحتجاجات إلى إضراب شامل، خوفًا من القبض عليهن.
وأوضحت إحدى العاملتين أن الشركة اعتادت منذ حوالي أربعة أشهر على صرف الراتب على ثلاث دفعات، ما يبدد رواتب العمال الذين أصبحوا غير قادرين على الوفاء بالتزامات بيوتهم خاصة في شهر رمضان، "لما آخد 2000 جنيه من مرتبي ويأخروا بقيته، ندفع إيجار ومياه وكهربا منين، ولا نأكل العيال؟ المرتب بيتصرف والإيجار والفواتير باقية علينا، ده غير مصاريف العلاج"، مشيرة إلى أنها لم تتقاض حتى اليوم سوى ثلث راتب شهر فبراير/شباط الماضي.
أزمة تأخر الرواتب ليست الأزمة الوحيدة، حيث حرم أكثر من 600 عامل، أغلبهم من النساء، من الخدمات الطبية والعلاجية منذ ثلاثة أشهر، بينهم عدد كبير من ذوي الأمراض المزمنة مثل السكري والضغط والربو، توقف صرف علاجهم الشهري بالكامل، ما حمّلهم أعباءً مالية تفوق قدرتهم، حسبما قال عمال لـ المنصة في وقت سابق.
وقالت العاملة الثانية لـ المنصة إن مطلب عودة الخدمات العلاجية، هو أحد أهم أسباب الاحتجاجات الحالية، معتقدة أن هذا المطلب على وجه الخصوص سيفجر احتجاجات شاملة داخل جميع أقسام الشركة بعد عيد الفطر "الناس تعبت بقالها 3 شهور بتشتري على حساب أدوية ضغط وسكر بـ 1000 و1500 جنيه في الشهر طيب يجيبوا منين؟".
وأضافت العاملة أنهم علموا أن الشركة تنوي إجراء تغيير نظام العمل المتبع منذ سنوات ليصبح 8 ساعات غير شاملة أوقات الراحة، بدلًا من 7 ساعات، وهو ما يثير أيضًا غضب العمال.
من ناحيتها، أعلنت دار الخدمات النقابية والعمالية تضامنها مع مطالب العاملين، محذرة من أي ممارسات تعيق حصولهم على مستحقاتهم المالية، وطالبت مجلس الوزراء ووزارة التخطيط بالتدخل العاجل للتحقيق في أوضاع الشركة المالية والإدارية.
فيما اعتبرت المفوضية المصرية للحقوق والحريات أن تأخير الرواتب وقرارات زيادة ساعات العمل يمثل انتهاكًا مباشرًا للحق في الأجر المنصوص عليه في قانون العمل، داعية وزارة العمل والجهات الرقابية لفتح تحقيق عاجل.
وتعرض عمال الشركة لعدة انتهاكات خلال الأعوام الماضية، كان آخرها في أبريل/نيسان الماضي عندما طبقت الشركة الحد الأدنى للأجور على موظفي الإدارة ومشرفي الأقسام فقط، ما أثار غضب العمال قبل تعميمه لاحقًا رغم احتساب البدلات والإضافي كجزء من الحد الأدنى، بحسب عاملين تحدثوا لـ المنصة وقتها.
وفي 18 أغسطس/آب الماضي، دخل عمال وبريات سمنود في إضراب عن العمل، استمر 35 يومًا للمطالبة بتطبيق الحد الأدنى للأجور، قبل أن يضطروا لإنهائه تحت التهديد بالفصل والحبس.
وفي 25 أغسطس الماضي، ألقي القبض على 10 عمال، بينهم القيادي العمالي هشام البنا، واتهمتهم النيابة بـ"التحريض على الإضراب والتجمهر وقلب نظام الحكم"، وقررت في 28 من الشهر نفسه حبسهم 15 يومًا على ذمة القضية 7648 لسنة 2024 إداري سمنود. 
ومطلع سبتمبر/أيلول الماضي، قررت محكمة مستأنف المحلة إخلاء سبيل 7 منهم، واستمرار حبس البنا، الذي أخلت نيابة طنطا الكلية سبيله في التاسع من الشهر نفسه، بشكل مفاجئ قبل موعد تجديد حبسه بيومين، ليتعرض البنا بعدها للفصل التعسفي من قبل إدارة الشركة.
وتأسست شركة سمنود للنسيج والوبريات عام 1974 بمحافظة الغربية، وكانت تتبَع منذ نشأتها شركة مصر للغزل والنسيج بالمحلة، وكانت أسهمها موزعة بين عدد من الهيئات مثل مصر للتأمين وهيئة التأمينات الاجتماعية وهيئة الأوقاف المصرية، لكن النسبة الأكبر الآن يمتلكها بنك الاستثمار العربي، ونجح المساهمون في 2015 في تسجيل الشركة وفقًا لقانون الاستثمار، لتتحول من شركة تابعة لقطاع الأعمال العام إلى شركة قطاع خاص.
</t>
  </si>
  <si>
    <t>https://manassa.news/news/30752</t>
  </si>
  <si>
    <t>أمام مجلس الدولة</t>
  </si>
  <si>
    <t xml:space="preserve">مسيرة للمطالبة بتعديل قانون الاحوال الشخصية </t>
  </si>
  <si>
    <t>مسيرة</t>
  </si>
  <si>
    <t>المطالبة بأحقية الأب في حضانة أبنائه بعد والدتهم حال الانفصال</t>
  </si>
  <si>
    <t xml:space="preserve">اباء و جدات </t>
  </si>
  <si>
    <t xml:space="preserve">الحكومة </t>
  </si>
  <si>
    <t>"عايزين نشوف عيالنا".. مطالب متضرري "الأحوال الشخصية" بين الضغوط الدرامية والدعاوى القضائية
أخبار وتقارير_
محمد نابليون
منشور الاثنين 16 آذار/مارس 2026
شارك
Also available in English
ما إن انتهت محكمة القضاء الإداري بمجلس الدولة، يوم السبت الماضي، من نظر دعوى قضائية تطالب بإلزام الحكومة بتقديم مشروع قانون متوازن للأحوال الشخصية، حتى انتشرت فيديوهات لمسيرة صغيرة أغلبها من الرجال والجدات يهتفون "الشعب يريد تدخل الرئيس"، و"عايزين نشوف عيالنا". 
مسيرة الآباء والجدات والهتافات والدعوى القضائية تطالب كلها بأحقية الأب في حضانة أبنائه بعد والدتهم حال الانفصال، عوضًا عن المطالبة باستبدال ما يتيحه القانون في الرؤية بالحق في استضافة الأبناء.
ورغم أن الدعوى متداولة أمام المحكمة من 2022 لكن وقفة أول أمس جرى ربطها بالمناقشات التي يتناولها مسلسل أب ولكن، الذي يعرض حاليًا ويسلط الضوء على معاناة الآباء المنفصلين في رؤية أبنائهم، إذ أكد مقيم الدعوى محمد العشاوي لـ المنصة أن المسلسل حرك المياه الراكدة ونجح في نقل أوجاع الآباء إلى الشاشات.
ويعوِّل العشاوي على الخطوات المتزامنة حاليًا،  سواء الدعوى القضائية أو المسلسل، لتحويل القضية إلى رأي عام يصل صداه إلى رئيس الجمهورية، لا سيما بعد إشادة الرئيس بالأعمال الدرامية التي تقدم خلال الموسم الرمضاني الحالي، وهو ما يعتبره العشاوي دليلًا على احتمالية استجابة الرئيس لمطالبهم.
خفض سن واستضافة
وحسب مقيم الدعوى شهدت جلسة السبت، انضمام نحو 200 أب وجدة متضررين إلى طلبات الدعوى المتعلقة، بإلزام رئاسة الوزراء والجهات المعنية بتقديم مشروع قانون جديد للأحوال الشخصية يغير القواعد الحالية للحضانة.
حساب Ahmed Saleh أحد الأباء المشاركين في الوقفة على فيسبوك
جانب من مسيرة الآباء المتضررين من قانون الأحوال الشخصية أمام مجلس الدولة، 14 مارس 2026
ويتمسك المدعون بضرورة تخفيض سن الحضانة إلى 7 سنوات للولد و9 سنوات للبنت، معتبرين السن الحالية (15 عامًا) تحرم الأب من بناء علاقة سوية مع أبنائه في سنوات تكوينهم الأولى.
بخصوص مطالبهم بـ"حق الاستضافة"، يعتبر العشاوي "نظام الرؤية الحالي الذي يحصر لقاء الأب بابنه في 3 ساعات بمركز شباب أو نادٍ عام، نظامًا عقابيًّا للأب والطفل معًا". 
حسب الدعوى يجب النص في القانون الجديد بالسماح بمبيت الطفل مع والده وأسرته، لضمان تواصل إنساني حقيقي بينهم.
وتستند الدعوى 66468 لسنة 79 قضائية، إلى توجيهات أصدرها السيسي عام 2022 طالب فيها بإعداد مشروع قانون جديد للأحوال الشخصية للمسلمين ومحاكم الأسرة يهدف إلى تحجيم النزاعات وتحقيق العدالة الناجزة من خلال رؤية متوازنة تضمن حقوق سائر أفراد الأسرة.
وأشارت الدعوى إلى أن رئيس ديوان رئاسة الجمهورية الحالي المستشار عمر مروان، وقت أن كان وزيرًا للعدل، أصدر قرارًا بتشكيل لجنة  لإعداد مشروع القانون، ومنحها صلاحية الاستعانة بكافة البيانات والإحصاءات الرسمية من جهات الدولة لصياغة أحكام القانون على أسس واقعية.
وحسب الدعوى، حدد القرار الصادر في 5 يونيو/حزيران 2022 مدة أربعة أشهر للجنة للانتهاء من أعمالها وتقديم مسودة القانون للوزارة. 
وأكد العشاوي أن رئيس اللجنة خرج في تصريحات إعلامية مؤخرًا يؤكد انتهاء اللجنة من وضع مشروع القانون، لكن الحكومة، وفقًا للعشاوي، تواصل تقاعسها عن تقديم مشروع القانون لمجلس النواب، معتبرًا تصرفها قرارًا إداريًّا مخالفًا للقانون وللتوجيهات الرئاسية.
فشل مرتقب للمسار القضائي
"طلبات الدعوى على النحو الذي جاءت عليه ويتضمن إلزام الحكومة بتقديم تعديلات تشريعية لمجلس النواب، ينتظرها حكمٌ بعدم القبول ستصدره المحكمة مهما طال أمد التقاضي فيها"، يصرح مصدر قضائي بمحكمة القضاء الإداري تحدث لـ المنصة.
يؤكد المصدر، الذي طلب عدم نشر اسمه تنفيذًا لتعليمات أقرها مجلس الدولة تحظر تحدث أعضائه لوسائل الإعلام، أن أحكام المجلس استقرت على اعتبار هذا النوع من الدعاوى تدخل في صميم العمل التشريعي الذي لا تختص محاكم القضاء الإداري بنظره، استنادًا للمبدأ الدستوري الخاص بالفصل بين السلطات بحيث لا تتدخل إحداها في مقتضى أعمال سلطة أخرى.
وعدد المصدر عشرات الأحكام القضائية الصادرة في هذا السياق، التي تعتبر الطلبات من هذا النوع من الأمور التشريعية التي تخرج عن رقابة الجهات القضائية العادية ولا ينطبق عليها وصف المنازعات الإدارية، منها على سبيل المثال حكم عدم اختصاص القضاء يإلزام الحكومة بإصدار قانون لحرية تداول المعلومات، الصادر في يناير/كانون الثاني 2013.
وفي المقابل، لا يخفي العشاوي أن تقرير هيئة المفوضين المودع في دعواه صدر متضمنًا ذات الاتجاه، ومع إقراره باحتمالية رفض الدعوى أمام محكمة أول درجة بنسبة قد تصل إلى 50%، لكنه لا يعتبر أن ذلك نهاية المطاف بل خطوة ضرورية في إجراءات التقاضي. 
وأكد أنه يراهن على المحكمة الإدارية العليا التي يرى أن نسبة النجاح أمامها تقترب من 100%، نظرًا لما تتمتع به من كفاءة قانونية ودستورية أعمق وقدرة أكبر، ولثقته التامة في أن امتناع الحكومة عن تقديم مشروع قانون جديد للأحوال الشخصية يمثل "قرارًا إداريًا سلبيًا" مكتمل الأركان، ولا يندرج تحت مبدأ الفصل بين السلطات.
 وفي السياق، علّق مقيم الدعوى على القرار الوزاري الأخير بحرمان الممتنعين عن النفقة من الخدمات الحكومية، واصفًا إياه بـ"الذبح الإداري" للآباء في ظل غياب توازن الحقوق. 
وتساءل العشاوي "كيف يتم تغليظ العقوبات الإدارية والمالية على الأب، في وقت يُحرم فيه من حقوقه الإنسانية في استضافة أبنائه؟".
واعتبر أن التركيز على الجانب المادي دون حل أزمة "الرؤية" و"الحضانة" يزيد من الاحتقان الاجتماعي ولا يخدم مصلحة المحضون.
هوجة إعلامية وضغوط درامية
في المقابل، تثير مطالب العشاوي والمتضامنين معه جدلًا واسعًا في الأوساط الحقوقية النسوية، وحسب المحامي بمؤسسة قضايا المرأة المصرية عبد الفتاح يحيى، تصطدم مطالب خفض سن الحضانة بالالتزامات الدستورية والدولية للدولة المصرية، وعلى رأسها اتفاقية حقوق الطفل التي تحدد سن الطفولة بـ18 عامًا.
وأوضح يحيى في تصريحات لـ المنصة أن القانون المصري الذي يحدد سن الحضانة بـ15 عامًا يظل الطفل فيها مع والدته، يتسق مع "المصلحة الفضلى للطفل" في تلك المرحلة العمرية، مشددًا على أن تعديل هذه القواعد لا يمكن أن يتم عبر "هوجة إعلامية" أو ضغوط درامية، بل يتطلب تشريعًا مدروسًا يراعي كافة القوانين المتشابكة، مثل قانون الطفل والاتفاقيات الدولية الملزمة.
أما مطلب استبدال نظام "الاستضافة" بـ"الرؤية" فأكد يحيى أن المؤسسة لا ترفض الاستضافة في حد ذاتها، لكنها تضع شروطًا صارمة لضمان سلامة المحضون.
وشدد على أن الاستضافة يجب أن تقتصر على "الأب الملتزم" الذي يؤدي النفقة المقررة، ولا يستخدم الطفل أداة للتنكيل بالأم أو مساومتها، مثل التلاعب بملفاته التعليمية.
وحذر من أن فتح باب الاستضافة دون ضوابط رادعة يهدد بجرائم أخطر مثل "خطف الأطفال" أو الاعتداءات الجسدية، معتبرًا أن دور الدولة الأساسي هو توفير الحماية للمحضون قبل النظر في رغبات الأطراف المتنازعة.
ونوه يحيى بوجود عدة مسودات لمشاريع قوانين متوازنة لأحوال الشخصية، مشيرًا إلى أن مؤسسة قضايا المرأة المصرية قدمت ثلاثة مشروعات قوانين للبرلمان في أعوام 2011 و2017 و2021، كما أن اللجنة القضائية التي شكلتها وزارة العدل في 2022 قد انتهت بالفعل من صياغة مشروع قانون يتضمن بنودًا للاستضافة، لكن الدولة لم تقرر طرحه للنور بشكل رسمي بعد.
وفيما يخص المسار القضائي، وصف محامي مؤسسة قضايا المرأة الدعوى المطالبة بإلزام الحكومة بتقديم القانون بأنها تدخل في إطار "الزهو الإعلامي" ومحاولة الظهور، مؤكدًا أن القضاء الإداري، وفق استقراره القانوني، لا يملك سلطة الرقابة على تقديم مشروعات القوانين كونها من أعمال السيادة والتشريع.
ويربط يحيى تصاعد الاحتجاجات في التوقيت الحالي  بتأثير "الدراما الرمضانية"؛ مسلسل "أب ولكن"، معتبرًا إياها حراكًا موسميًا سرعان ما ينتهي بانتهاء الموسم الدرامي، دون أن يغير من الحقائق القانونية والالتزامات الدولية لمصر تجاه حقوق الطفل والمرأة.
في السياق، قررت محكمة القضاء الإداري، تأجيل نظر الدعوى لجلسة 18 أبريل/نيسان المقبل، لإثبات تدخل المنضمين الجدد للدعوى، حسب العشاوي، الذي لا يزال يبني أملًا على أن تسهم دعواه حتى ولو جرى رفضها في تحريك المياه الراكدة ودفع الحكومة لحسم المطالب.</t>
  </si>
  <si>
    <t>https://manassa.news/news/30838</t>
  </si>
  <si>
    <t>اضراب مفتوح عن العمل</t>
  </si>
  <si>
    <t>احتجاجاً علي استمرار تعنت الإدارة في صرف باقي أجور شهر فبراير وذلك في وقت تتجه فيه الدولة الي تبكير صرف رواتب شهر مارس للعاملين بمناسبة عيد الفطر</t>
  </si>
  <si>
    <t>وبريات سمنود</t>
  </si>
  <si>
    <t>ضراب مفتوح لعمال "وبريات سمنود".. والمفوضية المصرية تطالب بإنقاذهم من التجويع قبل العيد وترفض محاصرتهم أمنيًا بدلًا من صرف أجورهم المتأخرة
-
تتابع المفوضية المصرية للحقوق والحريات بقلق بالغ دخول عمال شركة وبريات سمنود للملابس والنسيج في إضراب مفتوح عن العمل منذ أمس، احتجاجًا على استمرار تعنت الإدارة في صرف باقي أجور شهر فبراير، وذلك في وقت تتجه فيه الدولة إلى تبكير صرف رواتب شهر مارس للعاملين بها بمناسبة عيد الفطر. وتؤكد المفوضية أن ما يجري يترك العمال وأسرهم في مواجهة العيد بلا أجر، ويضعهم تحت وطأة احتياجات معيشية ملحة دون أي حماية، بالتوازي مع محاصرتهم بالتهديدات الأمنية، في إصرار واضح على إدارة الأزمة بالترهيب بدلًا من الاستجابة لمطالبهم العادلة والمشروعة.
وترى المفوضية أن الأزمة الحالية تمثل مأساة إنسانية وانتهاكًا مركبًا وممنهجًا للحقوق الاقتصادية والاجتماعية. فقد تدرجت الإدارة في التلاعب بأجور العمال خلال الأشهر الماضية، بدءًا من تأجيل 20% من الأجر، وصولًا إلى صرف 2800 جنيه فقط في الراتب الأخير من أصل أجر لا يتجاوز 6100 جنيه لعمال أمضوا أكثر من عشرين عامًا في الخدمة، مع إعلان تأجيل صرف باقي المستحقات إلى ما بعد العيد، وهو ما يدفع بمئات الأسر فعليًا إلى ما دون خط الفقر، ويعجزها عن توفير أبسط متطلبات الغذاء والدواء.
وبحسب ما وثقته المفوضية مع العمال، فإن الانتهاكات لا تتوقف عند حدود الأجور، بل تمتد إلى تهديد مباشر للحق في الصحة والحياة، إذ امتنعت هيئة التأمين الصحي عن تجديد البطاقات التأمينية وتقديم خدمات العلاج لنحو 500 عامل، على خلفية تراكم مديونيات على الشركة.
 وتؤكد المفوضية أن خصم حصة التأمينات من أجور العمال دون توريدها إلى الهيئة المختصة يشكل اعتداءً صريحًا على الأجر والحق التأميني، ولا يجوز أن يعاقَب العمال بحرمانهم من العلاج نتيجة إخفاق الإدارة في الوفاء بالتزاماتها القانونية. 
ويأتي هذا الحرمان في ظل توثيق المفوضية لحالات إنسانية حرجة بين العمال، من بينها عاملة تحتاج إلى إجراء قسطرة علاجية بالمخ بتكلفة تُقدّر بنحو 250 ألف جنيه، فضلًا عن انتشار الأمراض المزمنة التي لا تحتمل تأجيل العلاج أو انقطاعه.
وتؤكد المفوضية المصرية للحقوق والحريات أن محاصرة مقر الشركة اليوم بسيارة أمن، في سياق ما رافق الإضراب من تهديدات، لا يمكن اعتبارها واقعة عابرة أو إجراءً استثنائيًا، بل تأتي ضمن نمط ثابت من السياسات التي دأبت الشركة على توظيفها في مواجهة المطالب العمالية المشروعة. 
وهو النهج الذي سبق للمفوضية رصده وتوثيقه خلال إضراب أغسطس 2024 للمطالبة بتطبيق الحد الأدنى للأجور، وإلقاء القبض على عدد من العمال، إلى جانب ما تلاها من إجراءات فصل تعسفي وإيقاف استهدفت القيادي العمالي هشام البنا، الذي حصل مؤخرًا على حكم بالتعويض. وترى المفوضية أن استمرار هذه الممارسات يؤكد استخدام الأدوات الأمنية والإدارية كوسيلة ضغط وترهيب لمنع العمال من أي تحرك جماعي للمطالبة بحقوقهم.
وتلفت المفوضية إلى أن الإدارة، رغم كل ما يتعرض له العمال من تأخير للأجور، وانتقاص منها، وحرمان من العلاج، وتهديدات أمنية، ما زالت تلوح بنيتها زيادة ساعات العمل اليومية من سبع ساعات إلى ثماني ساعات، وهو مايمثل مساسًا بحق مكتسب استقر عليه نظام العمل داخل الشركة لسنوات، ومحاولة لانتزاع ميزة مستقرة من العمال بقرار أحادي، في توقيت يكشف إصرار الإدارة على تحميلهم كلفة الأزمة بدلًا من الوفاء بالتزاماتها القانونية تجاههم.
وتشدد المفوضية على أن هيكل الملكية في شركة وبريات سمنود لا يفسر الانتهاكات الجارية بقدر ما يضاعف مسؤولية الدولة عن وقفها، فبينما تعامل الشركة بوصفها تابعة للقطاع الخاص، تظل الحصة الحاكمة فيها بيد جهات عامة، في مقدمتها بنك الاستثمار القومي والهيئة القومية للتأمينات الاجتماعية، بما يضع وزارة التخطيط والتنمية الاقتصادية بحكم رئاستها لبنك الاستثمار القومي، في موقع لا يسمح بالاكتفاء بالمراقبة من بعيد. 
ترى المفوضية أن هذا التشابك في الملكية يفرض على الوزارة تدخلًا مباشرًا لضمان احترام حقوق العمال الأساسية، لا سيما الحق في الأجر المنتظم، والتأمين، والعلاج، بدلًا من تركهم تحت وطأة انتهاكات متواصلة في شركة تملك الدولة النفوذ الحاكم داخلها.
بناءً على ما سبق، تطالب المفوضية المصرية للحقوق والحريات بما يلي:
1- الوقف الفوري لكافة أشكال التهديد والتواجد الأمني داخل الشركة ومحيطها، وضمان عدم التعرض للعمال بسبب ممارستهم حقهم الدستوري في الاحتجاج السلمي.
2- إلزام إدارة الشركة بصرف الأجور كاملة، وصرف متأخرات شهر فبراير فورًا وفي مواعيدها القانونية دون تأجيل أو تجزئة، قبل حلول إجازة العيد.
3-التجديد الفوري وغير المشروط للبطاقات التأمينية لجميع العاملين، مع إلزام إدارة الشركة بسداد المديونيات المتأخرة، ومحاسبتها قانونيًا على خصم حصة العامل دون توريدها.
4- التطبيق الفعلي لقرارات المجلس القومي للأجور بشأن الحد الأدنى للأجور على جميع العاملين بالشركة، ووقف أي قرارات أحادية تمس الحقوق المكتسبة للعمال، وعلى رأسها زيادة ساعات العمل.
5- تدخل وزير التخطيط والتنمية الاقتصادية ورئيس مجلس إدارة بنك الاستثمار القومي، لتحمل المسؤولية السياسية والإدارية تجاه الانتهاكات الجارية في شركة تملك الدولة حصتها الحاكمة.</t>
  </si>
  <si>
    <t>https://www.facebook.com/ecrf.net/posts/pfbid0LtRDs7ybKpKrYCpAF6xb2wjuskBW9WgvtXZYyWWrsBvYJYk9f4UfhLv3viB6iRUtl?rdid=5aTBDVFBjjNmDGPi#</t>
  </si>
  <si>
    <t>https://www.madamasr.com/2026/03/17/news/%d8%b3%d9%8a%d8%a7%d8%b3%d8%a9/%d8%a5%d8%b6%d8%b1%d8%a7%d8%a8-%d8%b9%d9%85%d8%a7%d9%84-%d9%88%d8%a8%d8%b1%d9%8a%d8%a7%d8%aa-%d8%b3%d9%85%d9%86%d9%88%d8%af-%d8%a7%d8%ad%d8%aa%d8%ac%d8%a7%d8%ac%d9%8b%d8%a7-%d8%b9%d9%84/</t>
  </si>
  <si>
    <t>استمرار تعنت الإدارة في صرف باقي أجور شهر فبراير</t>
  </si>
  <si>
    <t xml:space="preserve">بعد صرف راتب فبراير كاملًا.. عمال "وبريات سمنود" ينهون إضرابهم
أخبار وتقارير_
أحمد خليفة
منشور الأربعاء 18 آذار/مارس 2026
شارك
Also available in English
أنهى عمال وعاملات شركة وبريات سمنود بمحافظة الغربية، اليوم الأربعاء، إضرابهم عن العمل؛ بعد صرف راتب شهر فبراير/شباط الماضي كاملًا، وفق عاملتين تحدثتا لـ المنصة.
والأسبوع الماضي، نظم عاملات قسم الملابس في شركة وبريات سمنود، احتجاجات شملت وقفات احتجاجية وإضراب جزئي، حيث أوقفن العمل بالقسم لمدد تتراوح بين ساعة وثلاث ساعات على مدار ثلاثة أيام متتالية، رفضًا لتأخر صرف الرواتب، وتقسيمها على دفعات خلال الشهر، وللمطالبة بعودة خدمات التأمين الصحي التي توقفت منذ يناير/كانون الثاني الماضي.
كما كان من بين أسباب الإضراب أن العمال علموا أن الشركة تنوي إجراء تغيير نظام العمل المتبع منذ سنوات ليصبح 8 ساعات غير شاملة أوقات الراحة، بدلًا من 7 ساعات.
وقالت إحدى العاملات لـ المنصة، إن الاحتجاجات تطورت بإعلان عمال قسم النسيج أول أمس الاثنين، الدخول في إضراب مفتوح، بعد تجاهل الإدارة لمطلبهم بصرف المتبقي من راتب فبراير، خاصة مع حلول عيد الفطر وعجزهم عن توفير احتياجات أسرهم، قبل أن ينضم لهم أمس عمال وعاملات قسمي الملابس والفحص، فيما كانت سيارات الأمن المركزي تتمركز  أمام بوابات الشركة، مع تواجد عناصر من الأمن الوطني داخل الأقسام.
وأضافت العاملة التي طلبت عدم نشر اسمها "لحد النهاردا معرفتش أجيب لابني لبس العيد، ولا عملت كحك زي بقية الناس، كأننا بنشحت منهم، مش بنطالب بحقنا".
وفي وقت سابق قال عمال لـ المنصة إن الإدارة اعتادت منذ حوالي أربعة أشهر على صرف الراتب على ثلاث دفعات، ما يبدد رواتب العمال الذين أصبحوا غير قادرين على الوفاء بالتزامات أسرهم، وأنهم حتى بدء الاحتجاجات الأسبوع الماضي لم يتقاضوا سوى نصف راتب فبراير، ما وضعهم في أزمة خلال شهر رمضان واقتراب عيد الفطر.
وأوضحت عاملة ثانية، طلبت عدم نشر اسمها، إن الإدارة أُجبرت مع تصعيد العمال على صرف 1300 جنيه، من راتب فبراير، أمس، ثم قامت اليوم بصرف باقي الراتب كاملًا، حيث قرر العمال بعدها إنهاء إضرابهم.
وأضافت العاملة الثانية لـ المنصة، أن مسؤولين من مكتب العمل التقوا إدارة الشركة أمس، وأبلغوا العمال تعهد الإدارة بحل مشكلة وقف خدمات التأمين الصحي بعد عيد الفطر.
وحرم أكثر من 600 عامل، أغلبهم من النساء، من الخدمات الطبية والعلاجية منذ ثلاثة أشهر، بينهم عدد كبير من ذوي الأمراض المزمنة مثل السكري والضغط والربو، بتوقف صرف علاجهم الشهري بالكامل، بسبب المديونية المتراكمة على الشركة لصالح الهيئة العامة للتأمينات، رغم انتظام خصم حصة التأمينات من رواتب العاملين،ما حمّل العمال أعباءً مالية تفوق قدرتهم، حسبما قال عمال لـ المنصة في وقت سابق.
وتعرض عمال الشركة لعدة انتهاكات خلال الأعوام الماضية، كان آخرها في أبريل/نيسان الماضي عندما طبقت الشركة الحد الأدنى للأجور على موظفي الإدارة ومشرفي الأقسام فقط، ما أثار غضب العمال قبل تعميمه لاحقًا رغم احتساب البدلات والإضافي كجزء من الحد الأدنى، بحسب عاملين تحدثوا لـ المنصة وقتها.
وفي 18 أغسطس/آب الماضي، دخل عمال وبريات سمنود في إضراب عن العمل، استمر 35 يومًا للمطالبة بتطبيق الحد الأدنى للأجور، قبل أن يضطروا لإنهائه تحت التهديد بالفصل والحبس.
وألقي القبض في 25 أغسطس الماضي على 10 عمال، بينهم القيادي العمالي هشام البنا، واتهمتهم النيابة بـ"التحريض على الإضراب والتجمهر وقلب نظام الحكم"، وقررت في 28 من الشهر نفسه حبسهم 15 يومًا على ذمة القضية 7648 لسنة 2024 إداري سمنود. 
ومطلع سبتمبر/أيلول الماضي، قررت محكمة مستأنف المحلة إخلاء سبيل 7 منهم، واستمرار حبس البنا، الذي أخلت نيابة طنطا الكلية سبيله في التاسع من الشهر نفسه، بشكل مفاجئ قبل موعد تجديد حبسه بيومين، ليتعرض البنا بعدها للفصل التعسفي من قبل إدارة الشركة.
وتأسست شركة سمنود للنسيج والوبريات عام 1974 بمحافظة الغربية، وكانت تتبَع منذ نشأتها شركة مصر للغزل والنسيج بالمحلة، وكانت أسهمها موزعة بين عدد من الهيئات مثل مصر للتأمين وهيئة التأمينات الاجتماعية وهيئة الأوقاف المصرية، لكن النسبة الأكبر الآن يمتلكها بنك الاستثمار العربي، ونجح المساهمون في 2015 في تسجيل الشركة وفقًا لقانون الاستثمار، لتتحول من شركة تابعة لقطاع الأعمال العام إلى شركة قطاع خاص.
</t>
  </si>
  <si>
    <t>https://manassa.news/news/30912</t>
  </si>
  <si>
    <t>الفيوم</t>
  </si>
  <si>
    <t xml:space="preserve"> كوم أوشيم</t>
  </si>
  <si>
    <t>شركة سيراميكا إينوفا (الفراعنة سابقاً)</t>
  </si>
  <si>
    <t xml:space="preserve">احتجاجات عمال سيراميكا إينوفا </t>
  </si>
  <si>
    <t>احتجاجاً علي تدني قيمة العلاوة السنوية التي أقرتها إدارة الشركة والتي تراوحت بين 200 و 1000 جنيه فقط</t>
  </si>
  <si>
    <t>عمال سيراميكا إينوفا</t>
  </si>
  <si>
    <t>إدراة شركة سيراميكا إينوفا (الفراعنة سابقاً)</t>
  </si>
  <si>
    <t>لم ترفع المرتبات للحد الأدنى.. "علاوة محدودة" تُجدد إضراب عمال سيراميكا إينوفا
أخبار وتقارير_
أحمد خليفة
منشور الاثنين 30 آذار/مارس 2026
شارك
واصل عمال شركة سيراميكا إينوفا (الفراعنة سابقًا) بالمنطقة الصناعية في كوم أوشيم بمحافظة الفيوم إضرابهم عن العمل الذي بدأوه أمس الأحد، احتجاجًا على تدني قيمة العلاوة السنوية التي أقرتها إدارة الشركة، والتي تراوحت بين 200 و1000 جنيه فقط، بحسب ثلاثة عمال تحدثوا لـ المنصة.
وقال العمال الذين طلبوا عدم نشر أسمائهم، إن غالبية الرواتب لا تزال دون الحد الأدنى السابق للأجور البالغ 6000 جنيه، ما زاد من حدة الغضب داخل المصنع، ودفعهم إلى الاستمرار في الإضراب الذي بدأوه في الوردية الثانية أمس الأحد.
وأشار العمال إلى أن إدارة الشركة امتنعت صباح اليوم عن إرسال سيارات نقل العاملين من مراكز محافظة الفيوم إلى مقر المصنع؛ في محاولة لكسر الإضراب، لكن العمال توجهوا إلى العمل بسيارات أجرة على نفقتهم الخاصة.
وقال أحد العمال الثلاثة لـ المنصة إنهم كانوا ينتظرون صدور القرار بالعلاوة السنوية منذ بداية العام متوقعين أن تساهم في تعديل رواتبهم المتدنية، لكنهم فوجئوا أمس بصدور القرار بعلاوة تتراوح بين 200 و1000 جنيه فقط، ما أثار غضب شديد بين العمال فقرروا الدخول في إضراب عن العمل.
أحد العمال لـ المنصة
قرار العلاوة السنوية لعمال سيراميكا إينوفا
وأضاف العامل "القرار اللي صدر عن مجلس الإدارة امبارح بيقول إن بعض مصانع الشركة محققتش المستهدف 25 ألف متر سيراميك يوميًا، ونظرًا للظروف الاجتماعية وارتفاع السلع والخدمات فالزيادة 200 جنيه للمرتبات المرتفعة تصل لـ1000 جنيه للمرتبات الصغيرة، هو كده مراعيين ارتفاع الأسعار؟ أمال لو مش مراعيين كانوا ادولنا كام؟ ثم إحنا عندنا أصلًا مرتبات مرتفعة؟ ده أنا بقالي 25 سنة في الشركة مرتبي 5700 جنيه".  
وقال عامل ثانٍ إن القرار به "كذب صريح وتضليل"، حيث أن أغلب المصانع حققت المستهدف، والمصانع التي لم تحقق كان بسبب أنها لا تعمل بكامل طاقتها أو لنقص الخامات أي أنه ليس بسبب تكاسل العمال أو تقصيرهم في عملهم، متسائلًا "يعني إيه أساسًا تحطلي تارجت علشان أخد مرتبي، أو علشان توصلني للحد الأدنى؟".
وأشار العامل الثاني أن إدارة الشركة مقسمة بين مالك الشركة محمد فوزي وأبنائه، ورجل الأعمال أحمد عصام الذي استأجر أكثر من نصف مصانع الشركة في يوليو/تموز الماضي، من فوزي، وأن العمال تلقوا وعودًا كثيرة من المستأجر بتعديل الرواتب، لكن ذلك لم يحدث كما استمرت سياسة تأخير الرواتب وصرفها على شرائح.
وقال عامل ثالث إن العمال المضربين يطالبون بزيادة لا تقل عن 2000 جنيه بحيث لا تقل الأجور عن الحد الأدنى المقرر بـ7000 جنيه، وصرف الراتب دفعة واحدة بحد أقصى يوم 5 من كل شهر، إضافة إلى عودة خدمات التأمين الصحي المتوقفة منذ ما يقرب من 10 أشهر.
وأوقفت هيئة التأمين الصحي بالفيوم، في يوليو 2025، الخدمات الطبية والعلاجية لنحو 2000 عامل بالشركة، بينهم مصابون بأمراض مزمنة يصرفون علاجًا شهريًا، ومرضى أورام يحتاجون إلى جلسات علاج كيماوي، وذلك بسبب امتناع صاحب الشركة عن دفع الاشتراكات وتراكم مديونية عليها بنحو 80 مليون جنيه لصالح الهيئة العامة للتأمينات.
ووفق شهادات أدلى بها العمال في وقت سابق، واليوم، لـ المنصة، فإن العمال من أصحاب الأمراض المزمنة يضطرون لشراء أدوية على نفقتهم الخاصة تتخطى أحيانًا الـ1000 جنيه، ما ضاعف العبء عليهم في ظل ارتفاع الأسعار المتواصل وتدني رواتبهم وتأخر صرفها.
وفي أكتوبر/تشرين الأول الماضي دخل عمال إينوفا في إضراب عن العمل للمطالبة بتطبيق الحد الأدنى للأجور (7 آلاف جنيه)، استمر 5 أيام قبل أن تتمكن الإدارة من كسره، وذلك بعدما شغلت خطوط الإنتاج مستعينة بعشرات من العمالة اليومية واستدعاء عاملات كن في إجازة إجبارية منذ مطلع العام 2025.
وفي الفترة من يناير/كانون الثاني حتى مارس/آذار 2025، أجبرت إدارة إينوفا المئات من العمال بينهم 57 امرأة هن كل العاملات بالشركة، بالإضافة إلى 130 من ذوي الإعاقة ضمن نسبة الـ5%، على الدخول في إجازة إجبارية يتقاضون خلالها الراتب الأساسي فقط، الذي لا يزيد عن ثلث الراتب الشامل الذي كانوا يتقاضونه قبل الإجازة، وفصلت من رفضوا القرار.
وكان مالك مجموعة إينوفا امتنع مع بداية 2025 عن دفع أجور العمال وشكا من عدم قدرته على دفع الرواتب البالغة نحو 12 مليونًا بسبب تعثر الشركة والديون المتراكمة عليها، فـتكفل "صندوق إعانات الطوارئ للعمال" التابع لوزارة العمل، بدفع 4 ملايين جنيه شهريًا من أجور العمال على أن تتحمل الشركة الـ8 ملايين الأخرى.
لكن الأزمة لم تنتهِ حيث استمر فوزي في سياسية تسريح العمال وتأخير الجزء الملزم بدفعه من الرواتب، كما  تراكمت ديون على الشركة لصالح شركة الغاز تقدر بنحو مليار جنيه، قطعت بسببه الغاز عن إينوفا، ما دفع فوزي لتأجير 3 مصانع، فيما بقيت 3 أخرى تحت إدارته، فيما توقفت مساهمة "صندوق إعانات الطوارئ للعمال" بعد تأجير عدد من مصانع الشركة لرجل الأعمال أحمد عصام.
وفي 10 يونيو/حزيران الماضي 2025، دخل عمال إينوفا في إضراب عن العمل احتجاجًا على تأخر صرف راتب شهري أبريل/نيسان ومايو/أيار الماضيين والمطالبة بإقرار زيادة سنوية لا تقل عن 1200 جنيه وتطبيق الحد الأدنى للأجور بواقع 7 آلاف جنيه، لكنهم اضطروا لإنهائه بعد عشرة أيام تحت ضغط الحاجة، بعد تحويل راتب شهر أبريل إلى حسابات العمال البنكية.
وفي 22 يناير 2025 دخل عمال إينوفا في إضراب عن العمل للمطالبة بصرف راتب شهر ديسمبر/كانون الأول 2024، وتطبيق الحد الأدنى للأجور القديم 6 آلاف جنيه حيث لا يتخطى متوسط رواتبهم 5 آلاف جنيه، وبعد بدء صرف نسبة من راتب ديسمبر المتأخر، قرر العمال إنهاء إضرابهم في 29 يناير الماضي، لكن مالك الشركة أبلغ 57 عاملة في اليوم التالي بمنحهن إجازة إجبارية من 4 لـ6 أشهر مقابل تقاضي الأساسي فقط.
وتأسست شركة مجموعة الفراعنة لإنتاج السيراميك والبورسلين والأدوات الصحية نهاية الثمانينيات، وضمت في البداية شركاء أجانب إلى جانب مؤسسها رجل الأعمال محمد فوزي، قبل أن يستحوذ فوزي على كامل أسهمها.
ولعمال شركة سيراميكا الفراعنة تاريخ كبير من الاحتجاجات والإضرابات، بدأت في 2009، لكن وتيرتها ارتفعت في أعقاب ثورة 25 يناير.</t>
  </si>
  <si>
    <t>https://manassa.news/news/31076</t>
  </si>
  <si>
    <t>https://www.madamasr.com/2026/03/30/news/u/%d8%a5%d8%b6%d8%b1%d8%a7%d8%a8-%d8%b9%d9%85%d8%a7%d9%84-%d8%b3%d9%8a%d8%b1%d8%a7%d9%85%d9%8a%d9%83%d8%a7-%d8%a5%d9%8a%d9%86%d9%88%d9%81%d8%a7-%d8%a7%d8%ad%d8%aa%d8%ac%d8%a7%d8%ac%d9%8b/</t>
  </si>
  <si>
    <t>امتنعت الشركة عن إرسال سيارات نقل العاملين من مراكز محافظة الفيوم الي مقر المنصع في محالة لكسر الإضراب</t>
  </si>
  <si>
    <t>بعد قرار إدارة الشركة بزيادة قيمة العلاوة السنوية إلى 1000 جنيه لكافة الأقسام و1100 جنيه لقسم الفرز. انهي عمال شركة سيراميكا إينوفا (الفراعنة سابقاً اضرابهم عن العمل</t>
  </si>
  <si>
    <t xml:space="preserve">بعد زيادة العلاوة السنوية.. عمال سيراميكا إينوفا ينهون إضرابهم
أخبار وتقارير_
أحمد خليفة
منشور الثلاثاء 31 آذار/مارس 2026
شارك
أنهى عمال شركة سيراميكا إينوفا "الفراعنة سابقًا"، بالمنطقة الصناعية في كوم أوشيم بالفيوم، اليوم الثلاثاء، إضرابهم عن العمل الذي بدأوه الأحد الماضي، بعد قرار إدارة الشركة بزيادة قيمة العلاوة السنوية إلى 1000 جنيه لكافة الأقسام و1100 جنيه لقسم الفرز، وفق عاملين تحدثا لـ المنصة.
ودخل نحو ألفين من عمال الشركة، في إضراب عن العمل الأحد الماضي، احتجاجًا على تدني قيمة العلاوة السنوية التي أقرتها إدارة الشركة، والتي تراوحت بين 200 و1000 جنيه فقط.
وقالت إحدى العاملات لـ المنصة إن إنهاء الإضراب جاء وسط انقسام بين العمال بسبب استمرار وقف الخدمات الطبية والعلاجية، ومماطلة الإدارة في حل الأزمة، إضافة إلى تأخر الرواتب وصرفها على دفعات.
وأضافت العاملة التي طلبت عدم نشر اسمها "المرض بياكل فينا ومش لاقيين مكان نروحه والمرتبات مش مكفية، وحتى مرضى الأورام اتوقف علاجهم".
فيما قال عامل آخر لـ المنصة، طلب أيضًا عدم نشر اسمه، إن الإدارة وعدت بتوفير العلاج عن طريق مستشفى الشركة وهو ما يعني أنه ليس هناك نية لحل الأزمة مع التأمين الصحي بالفيوم في المدى القريب، كما أن العمال ليس لديهم ثقة في أن تنفذ الإدارة وعدها أساسًا بتوفير العلاج.
وأوقفت هيئة التأمين الصحي بالفيوم، في يوليو/تموز 2025، الخدمات الطبية والعلاجية لنحو 2000 عامل بالشركة، بينهم مصابون بأمراض مزمنة يصرفون علاجًا شهريًا، ومرضى أورام يحتاجون إلى جلسات علاج كيماوي، وذلك بسبب امتناع صاحب الشركة عن دفع الاشتراكات وتراكم مديونية عليها بنحو 80 مليون جنيه لصالح الهيئة العامة للتأمينات.
ووفق شهادات أدلى بها العمال في وقت سابق، واليوم، لـ المنصة، فإن أصحاب الأمراض المزمنة منهم يضطرون لشراء أدوية على نفقتهم الخاصة تتخطى أحيانًا الـ1000 جنيه، ما ضاعف العبء عليهم في ظل ارتفاع الأسعار المتواصل وتدني رواتبهم وتأخر صرفها.
وفي أكتوبر/تشرين الأول الماضي دخل عمال إينوفا في إضراب عن العمل للمطالبة بتطبيق الحد الأدنى للأجور (7 آلاف جنيه)، استمر 5 أيام قبل أن تتمكن الإدارة من كسره، وذلك بعدما شغلت خطوط الإنتاج مستعينة بعشرات من العمالة اليومية واستدعاء عاملات كن في إجازة إجبارية منذ مطلع العام 2025.
وفي الفترة من يناير/كانون الثاني حتى مارس/آذار 2025، أجبرت إدارة إينوفا المئات من العمال بما فيهم عاملات الشركة البالغ عددهم 57 عاملة، بالإضافة إلى 130 عاملًا من ذوي الإعاقة ضمن نسبة الـ5%، على الدخول في إجازة إجبارية يتقاضون خلالها الراتب الأساسي فقط، الذي لا يزيد عن ثلث الراتب الشامل الذي كانوا يتقاضونه قبل الإجازة، وفصلت من رفضوا القرار.
وامتنع مالك مجموعة إينوفا، في مطلع 2025 عن دفع أجور العمال، مشتكيًا من عدم قدرته على دفع الرواتب البالغة نحو 12 مليونًا بسبب تعثر الشركة والديون المتراكمة عليها، فـتكفل "صندوق إعانات الطوارئ للعمال" التابع لوزارة العمل، بدفع 4 ملايين جنيه شهريًا من أجور العمال على أن تتحمل الشركة الـ8 ملايين الأخرى.
لكن الأزمة لم تنتهِ، إذ استمرت الشركة في سياسية تسريح العمال وتأخير الجزء الملزم بدفعه من الرواتب، كما  تراكمت ديون على الشركة لصالح شركة الغاز تقدر بنحو مليار جنيه، التي انتهت إلى قطع الغاز عن الشركة، ما دفع مالك الشركة لتأجير 3 مصانع، فيما بقيت 3 أخرى تحت إدارته، وتوقفت مساهمة "صندوق إعانات الطوارئ للعمال" بعد تأجير عدد من مصانع الشركة لرجل الأعمال أحمد عصام.
وفي 10 يونيو/حزيران الماضي 2025، دخل عمال إينوفا في إضراب عن العمل احتجاجًا على تأخر صرف راتب شهري أبريل/نيسان ومايو/أيار الماضيين والمطالبة بإقرار زيادة سنوية لا تقل عن 1200 جنيه وتطبيق الحد الأدنى للأجور بواقع 7 آلاف جنيه، لكنهم اضطروا لإنهائه بعد عشرة أيام تحت ضغط الحاجة، بعد تحويل راتب شهر أبريل إلى حسابات العمال البنكية.
وفي 22 يناير 2025 دخل عمال إينوفا في إضراب عن العمل للمطالبة بصرف راتب شهر ديسمبر/كانون الأول 2024، وتطبيق الحد الأدنى للأجور القديم 6 آلاف جنيه حيث لا يتخطى متوسط رواتبهم 5 آلاف جنيه، وبعد بدء صرف نسبة من راتب ديسمبر المتأخر، قرر العمال إنهاء إضرابهم في 29 يناير الماضي، لكن مالك الشركة أبلغ 57 عاملة في اليوم التالي بمنحهن إجازة إجبارية من 4 لـ6 أشهر مقابل تقاضي الأساسي فقط.
اقرأ أيضا
عام الغضب.. دلالات 100 احتجاج عمالي في 2025
وتأسست شركة مجموعة الفراعنة لإنتاج السيراميك والبورسلين والأدوات الصحية نهاية الثمانينيات، وضمت في البداية شركاء أجانب إلى جانب مؤسسها رجل الأعمال محمد فوزي، قبل أن يستحوذ فوزي على كامل أسهمها.
ولعمال شركة سيراميكا الفراعنة تاريخ كبير من الاحتجاجات والإضرابات، بدأت في 2009، لكن وتيرتها ارتفعت في أعقاب ثورة 25 يناير.
</t>
  </si>
  <si>
    <t>https://manassa.news/news/31097</t>
  </si>
  <si>
    <t>https://www.madamasr.com/2026/03/31/news/%d8%b3%d9%8a%d8%a7%d8%b3%d8%a9/%d8%b9%d9%85%d8%a7%d9%84-%d8%b3%d9%8a%d8%b1%d8%a7%d9%85%d9%8a%d9%83%d8%a7-%d8%a5%d9%8a%d9%86%d9%88%d9%81%d8%a7-%d9%8a%d9%86%d9%87%d9%88%d9%86-%d8%a5%d8%b6%d8%b1%d8%a7%d8%a8%d9%87%d9%85/</t>
  </si>
  <si>
    <t>https://www.facebook.com/ecrf.net/posts/pfbid02C329qA4udRgpNqHWgvUHCAKAfvmZruEjpNyQ6LHuxKgEUabunqna1eFM4rw5xYcBl?rdid=6CBm997cmOpBe731#</t>
  </si>
  <si>
    <t xml:space="preserve">ابريل </t>
  </si>
  <si>
    <t>سمنود</t>
  </si>
  <si>
    <t>تواجد أفراد من الأمن الوطني داخل محيط الشركة في محاولة لإقناع العمال بفض الإضراب</t>
  </si>
  <si>
    <t>الأمن الوطني</t>
  </si>
  <si>
    <t>https://www.madamasr.com/2026/04/06/news/u/%D8%A5%D8%B6%D8%B1%D8%A7%D8%A8-%D8%B9%D9%85%D8%A7%D9%84-%D9%88%D8%A8%D8%B1%D9%8A%D8%A7%D8%AA-%D8%B3%D9%85%D9%86%D9%88%D8%AF-%D8%A7%D8%AD%D8%AA%D8%AC%D8%A7%D8%AC%D9%8B%D8%A7-%D8%B9%D9%84-2/</t>
  </si>
  <si>
    <t>https://daaarb.com/%D8%B9%D9%85%D8%A7%D9%84-%D9%88%D8%A8%D8%B1%D9%8A%D8%A7%D8%AA-%D8%B3%D9%85%D9%86%D9%88%D8%AF-%D9%8A%D8%B6%D8%B1%D8%A8%D9%88%D9%86-%D8%B9%D9%86-%D8%A7%D9%84%D8%B9%D9%85%D9%84-%D8%A7%D8%AD%D8%AA/</t>
  </si>
  <si>
    <t>https://revsoc.me/workers-farmers/51746/</t>
  </si>
  <si>
    <t>https://manassa.news/news/31200</t>
  </si>
  <si>
    <t>https://manassa.news/news/31227</t>
  </si>
  <si>
    <t>https://revsoc.me/workers-farmers/51764/</t>
  </si>
  <si>
    <t>المنطقة الحرة ببورسعيد</t>
  </si>
  <si>
    <t>مصنع أكاي للملابس الجاهزة</t>
  </si>
  <si>
    <t>وقفة احتجاجية واضراب جزئي عن العمل</t>
  </si>
  <si>
    <t>تظاهرة ميدانية</t>
  </si>
  <si>
    <t>عمال وعاملات مصنع أكاي للملابس الجاهزة</t>
  </si>
  <si>
    <t>إدارة مصنع أكاي للملابس الجاهزة</t>
  </si>
  <si>
    <t>https://daaarb.com/%D9%88%D9%82%D9%81%D8%A9-%D8%A7%D8%AD%D8%AA%D8%AC%D8%A7%D8%AC%D9%8A%D8%A9-%D9%84%D8%B9%D9%85%D8%A7%D9%84-%D9%85%D8%B5%D9%86%D8%B9-%D8%A3%D9%83%D8%A7%D9%8A-%D8%A8%D8%A8%D9%88%D8%B1%D8%B3%D8%B9%D9%8A/</t>
  </si>
  <si>
    <t>https://manassa.news/news/31211</t>
  </si>
  <si>
    <t>https://www.madamasr.com/2026/04/07/news/%D8%B3%D9%8A%D8%A7%D8%B3%D8%A9/%D8%A8%D8%B9%D8%AF-%D8%AA%D9%87%D8%AF%D9%8A%D8%AF%D8%A7%D8%AA-%D8%A8%D8%A7%D9%84%D9%81%D8%B5%D9%84-%D8%B9%D9%85%D8%A7%D9%84-%D8%A2%D9%83%D8%A7%D9%8A-%D8%A8%D8%A8%D9%88%D8%B1%D8%B3%D8%B9/</t>
  </si>
  <si>
    <t>https://revsoc.me/politics/51752/</t>
  </si>
  <si>
    <t>إدارة المصنع</t>
  </si>
  <si>
    <t>دفع فرد من أمن الشركة لعاملة بقوة في صدرها أثناء محاولتها الانضمام للوقفة</t>
  </si>
  <si>
    <t>اتهام أمن الشركة بالاعتداء على عاملة</t>
  </si>
  <si>
    <t>تهديد مباشر من رئيس مجلس الإدارة بغلق الشركة 3 أشهر</t>
  </si>
  <si>
    <t>إدارة الشركة</t>
  </si>
  <si>
    <t>وراق الحضر</t>
  </si>
  <si>
    <t>محيط معدية القللي - جزيرة الوراق</t>
  </si>
  <si>
    <t>أهالي جزيرة الوراق</t>
  </si>
  <si>
    <t>https://www.madamasr.com/2026/04/13/news/%D8%B3%D9%8A%D8%A7%D8%B3%D8%A9/%D9%84%D9%8A%D9%88%D9%85%D9%8A%D9%86-%D9%85%D8%AA%D8%AA%D8%A7%D9%84%D9%8A%D9%8A%D9%86-%D8%AA%D8%B1%D8%A7%D8%B4%D9%82-%D8%A8%D8%A7%D9%84%D8%AD%D8%AC%D8%A7%D8%B1%D8%A9-%D8%A8%D9%8A%D9%86-%D8%A3%D9%87/</t>
  </si>
  <si>
    <t>عمال شركة مصر العامرية للغزل والنسيج</t>
  </si>
  <si>
    <t>قطاع عام/موظفون</t>
  </si>
  <si>
    <t>إدارة شركة مصر العامرية للغزل والنسيج</t>
  </si>
  <si>
    <t>https://www.madamasr.com/2026/04/23/news/%D8%B3%D9%8A%D8%A7%D8%B3%D8%A9/%D9%84%D9%84%D9%8A%D9%88%D9%85-%D8%A7%D9%84%D8%AB%D8%A7%D9%85%D9%86-%D8%B9%D9%85%D8%A7%D9%84-%D8%A7%D9%84%D8%B9%D8%A7%D9%85%D8%B1%D9%8A%D8%A9-%D9%84%D9%84%D8%BA%D8%B2%D9%84-%D9%8A%D9%88/</t>
  </si>
  <si>
    <t>https://manassa.news/news/31496</t>
  </si>
  <si>
    <t>https://www.ec-rf.net/%D8%A5%D8%B6%D8%B1%D8%A7%D8%A8-%D8%B9%D9%85%D8%A7%D9%84-%D9%82%D8%B3%D9%85-%D8%A7%D9%84%D8%AA%D8%AC%D9%87%D9%8A%D8%B2-%D9%81%D9%8A-%D9%85%D8%B5%D8%B1-%D8%A7%D9%84%D8%B9%D8%A7%D9%85%D8%B1/</t>
  </si>
  <si>
    <t>https://revsoc.me/workers-farmers/52032/</t>
  </si>
  <si>
    <t>https://manassa.news/news/31604</t>
  </si>
  <si>
    <t>عمال قسم التجهيز بشركة مصر العامرية للغزل والنسيج</t>
  </si>
  <si>
    <t>قها</t>
  </si>
  <si>
    <t>فرع شركة مياه الشرب والصرف الصحي بقها</t>
  </si>
  <si>
    <t>إدارة شركة مياه الشرب والصرف الصحي بالقليوبية</t>
  </si>
  <si>
    <t>https://manassa.news/news/31473</t>
  </si>
  <si>
    <t>https://www.madamasr.com/2026/04/22/news/u/%D9%85%D8%AD%D8%B5%D9%84%D9%88-%D9%85%D9%8A%D8%A7%D9%87-%D9%82%D9%87%D8%A7-%D9%8A%D8%B9%D9%84%D9%82%D9%88%D9%86-%D8%A7%D8%AD%D8%AA%D8%AC%D8%A7%D8%AC%D9%87%D9%85-%D8%A8%D8%B9%D8%AF-%D9%85/</t>
  </si>
  <si>
    <t>مدينة العبور</t>
  </si>
  <si>
    <t>شركة آمون للأدوية</t>
  </si>
  <si>
    <t>عدم صرف الأرباح السنوية وتدني الأجور | تأخر صرف مستحقات مالية وتزايد الاستقالات الجبرية | تدني الأجور وتعنت الإدارة والمطالبة برحيل الرئيس التنفيذي | وعود إدارية بصرف مكافآت</t>
  </si>
  <si>
    <t>تهديدات بالإغلاق ومحاولات للضغط على العمال لإنهاء الاعتصام خلال فترة الإضراب (بحسب دار الخدمات النقابية)</t>
  </si>
  <si>
    <t>https://www.madamasr.com/2026/04/26/news/u/%D9%84%D9%84%D9%8A%D9%88%D9%85-%D8%A7%D9%84%D8%B1%D8%A7%D8%A8%D8%B9-%D8%B9%D9%85%D8%A7%D9%84-%D8%A2%D9%85%D9%88%D9%86-%D9%84%D9%84%D8%A3%D8%AF%D9%88%D9%8A%D8%A9-%D9%8A%D9%88%D8%A7%D8%B5/</t>
  </si>
  <si>
    <t>https://revsoc.me/workers-farmers/52011/</t>
  </si>
  <si>
    <t>https://manassa.news/news/31549</t>
  </si>
  <si>
    <t>https://daaarb.com/category/workers/</t>
  </si>
  <si>
    <t>https://www.madamasr.com/2026/04/30/news/%D8%B3%D9%8A%D8%A7%D8%B3%D8%A9/%D8%B9%D9%85%D8%A7%D9%84-%D8%A2%D9%85%D9%88%D9%86-%D9%84%D9%84%D8%A3%D8%AF%D9%88%D9%8A%D8%A9-%D9%8A%D9%86%D9%87%D9%88%D9%86-%D8%A5%D8%B6%D8%B1%D8%A7%D8%A8%D9%87%D9%85-%D8%A8%D8%B9%D8%AF/</t>
  </si>
  <si>
    <t>https://manassa.news/news/31655</t>
  </si>
  <si>
    <t>عمال شركة آمون للأدوية</t>
  </si>
  <si>
    <t>الإدارة تعهدت رسميًا عند انتهاء الإضراب بعدم اتخاذ أي إجراءات قانونية ضد المشاركين فيه</t>
  </si>
  <si>
    <t>مايو</t>
  </si>
  <si>
    <t>مجلس النواب</t>
  </si>
  <si>
    <t>اعتراض اتحاد المعاشات على تعديلات التأمينات</t>
  </si>
  <si>
    <t>مذكرة اعتراض رسمية</t>
  </si>
  <si>
    <t>بيان مطالب واستغاثة اعلامية</t>
  </si>
  <si>
    <t>تعديلات قانون التأمينات لا تتضمن حدًا أدنى حقيقيًا للمعاش ولا زيادات كافية رغم التضخم</t>
  </si>
  <si>
    <t>الاتحاد العام لنقابات أصحاب المعاشات</t>
  </si>
  <si>
    <t>https://revsoc.me/politics/52075/</t>
  </si>
  <si>
    <t>ثان أكتوبر</t>
  </si>
  <si>
    <t>شركة يونيون إير جروب للأجهزة الكهربائية والتكييف</t>
  </si>
  <si>
    <t>محاضر رسمية وشكاوى جماعية</t>
  </si>
  <si>
    <t>فصل تعسفي وعدم صرف مستحقات مالية (عمولات ومرتبات)</t>
  </si>
  <si>
    <t>إدارة شركة يونيون إير جروب</t>
  </si>
  <si>
    <t>اتهام الإدارة بالفصل التعسفي وإجبار العمال على تقديم استقالات وحرمانهم من مستحقاتهم</t>
  </si>
  <si>
    <t>https://www.madamasr.com/2026/05/14/news/سياسة/فصل-العشرات-من-عمال-يونيون-إير-تعسف/</t>
  </si>
  <si>
    <t>نداء استغاثة عمال اليومية بالشركة المصرية لتجارة الجملة</t>
  </si>
  <si>
    <t>نداء استغاثة-بيان توثيقي</t>
  </si>
  <si>
    <t>إلغاء الراحة الأسبوعية مدفوعة الأجر واستبعاد عمال اليومية من الأرباح السنوية</t>
  </si>
  <si>
    <t>منظمة "المنظومة العمالية" نيابة عن عمال اليومية بالشركة</t>
  </si>
  <si>
    <t>إدارة الشركة المصرية لتجارة الجملة -وزارة التموين والتجارة الداخلية</t>
  </si>
  <si>
    <t>نداء موجّه رسميًا لوزارة العمل والجهات الرقابية</t>
  </si>
  <si>
    <t>مخالفة قانون العمل وأحكام الدستور</t>
  </si>
  <si>
    <t>https://revsoc.me/workers-farmers/52086/</t>
  </si>
  <si>
    <t>ديروط</t>
  </si>
  <si>
    <t>موقع الافتتاح التجريبي للمرحلة الثانية من محور ديروط</t>
  </si>
  <si>
    <t>بيان نقابة مهندسي أسيوط ضد إهانة وزير النقل لمهندس</t>
  </si>
  <si>
    <t>بيان نقابي تضامني رافض</t>
  </si>
  <si>
    <t>إهانة علنية لمهندس من قِبل وزير النقل أثناء أداء عمله</t>
  </si>
  <si>
    <t>نقابة المهندسين بأسيوط</t>
  </si>
  <si>
    <t>وزير النقل الفريق كامل الوزير - وزارة النقل</t>
  </si>
  <si>
    <t>إهانة علنية وطرد المهندس من موقع العمل أمام الحضور</t>
  </si>
  <si>
    <t>وزير النقل (سلطة تنفيذية)</t>
  </si>
  <si>
    <t>https://daaarb.com/تفاصيل-واقعة-طرد-وتعنيف-وزير-النقل-لمه/</t>
  </si>
  <si>
    <t>https://watananews.com/530078/</t>
  </si>
  <si>
    <t>رابط 7</t>
  </si>
  <si>
    <t>رابط 8</t>
  </si>
  <si>
    <t>ابعاد الواقعه</t>
  </si>
  <si>
    <t>بيانات الفعل الاحتجاجي</t>
  </si>
  <si>
    <t>بيانات الفئات المشاركه</t>
  </si>
  <si>
    <t>القمع</t>
  </si>
  <si>
    <t>قتل</t>
  </si>
  <si>
    <t>اصابه</t>
  </si>
  <si>
    <t>قبض</t>
  </si>
  <si>
    <t>بيانات اخري</t>
  </si>
  <si>
    <t>مصادر</t>
  </si>
  <si>
    <t>اكتوبر</t>
  </si>
  <si>
    <t>شكاوي رسمية</t>
  </si>
  <si>
    <t>فصل تعسفي وضغط للاستقالة وحرمان من المستحقات</t>
  </si>
  <si>
    <t>عمال شركة يونيون اير المفصولين عن العمل</t>
  </si>
  <si>
    <t>يونيون إير</t>
  </si>
  <si>
    <t>امتنعت الشركة عن صرف علاوات شهر فبراير لهؤلاء 15 عامل</t>
  </si>
  <si>
    <t>ادارة شركة يونيون اير</t>
  </si>
  <si>
    <t>تطالب المفوضية المصرية للحقوق والحريات بما يلي:⬇️
1. عودة العمال الـ15 إلى أعمالهم فورًا، إلى حين انتهاء التحقيقات الرسمية، ما لم يثبت وجود سبب قانوني صحيح لإنهاء علاقة العمل. 
2. صرف عمولات شهر فبراير فورًا للعمال الـ15 أسوة بزملائهم، وصرف جميع العمولات والمستحقات المتأخرة للعاملين بقطاع المبيعات منذ يناير 2026. 
3. فتح تحقيق عاجل من وزارة العمل في شكاوى العمال، مع فحص سجلات الحضور والانصراف، وكاميرات الدخول والخروج، وكشوف المرتبات والعمولات، وخطابات الإنذار، ومحاضر التحقيق الداخلية إن وجدت. 
4. إلزام الشركة بعدم التعرض للعمال أو أسرهم أو أي متضامن معهم بسبب لجوئهم إلى الشكوى أو النشر أو التعبير السلمي عن مظلمتهم. 
5. إعلان وزارة العمل نتائج الفحص للرأي العام، واتخاذ ما يلزم من إجراءات رقابية وقانونية حال ثبوت أي مخالفات. 
كما تؤكد المفوضية أن هذه الواقعة لا تخص عمال “يونيون إير” وحدهم، بل تعكس أزمة أوسع داخل قطاعات من سوق العمل الخاص، حيث يؤدي ضعف الرقابة وبطء إجراءات التقاضي إلى تشجيع بعض أصحاب الأعمال على التخلص من العمالة الأقدم أو الأعلى أجرًا دون ضمانات عادلة.
تعلن المفوضية المصرية للحقوق والحريات تضامنها الكامل مع عمال “يونيون إير”، واستعدادها لتقديم الدعم القانوني والحقوقي اللازم لهم، وتدعو القوى النقابية والعمالية ومنظمات المجتمع المدني إلى التضامن مع قضيتهم العادلة، دفاعًا عن الحق في العمل اللائق، والأجر العادل، والأمان الوظيفي.</t>
  </si>
  <si>
    <t>المفوضية المصرية تدين تنكيل “يونيون إير” بعمالها: فصل تعسفي وضغط للاستقالة وحرمان من المستحقات
⛔ المفوضية تطالب وزارة العمل بتحقيق عاجل في فصل 15 عاملًا ومراجعة سياسات الشركة تجاه العمالة الأقدم والأعلى أجرًا ⬇️
-
🔘 تدين المفوضية المصرية للحقوق والحريات ما ورد إليها من شكاوى وإفادات بشأن تعرض عدد من عمال وموظفي شركة “يونيون إير” للأجهزة الكهربائية لإجراءات تعسفية تمس حقهم في العمل والأجر والحماية من الفصل غير المشروع، وذلك على خلفية إنهاء خدمة 15 عاملًا بشكل مفاجئ، والضغط عليهم — بحسب إفاداتهم — لتوقيع استقالات قد تؤدي إلى حرمانهم من حقوقهم القانونية المستحقة عن سنوات طويلة من العمل، تراوحت بين 5 و15 عامًا.
تؤكد المفوضية أن ما جرى لا يمكن النظر إليه كواقعة فردية معزولة، في ظل ما أفاد به العمال من وجود نمط متكرر من التضييق عليهم وحرمانهم من مستحقاتهم المالية، فضلًا عن وقائع سابقة شملت إنهاء خدمة عشرات العمال قبل شهر رمضان، بما يستدعي تدخلًا عاجلًا من وزارة العمل والجهات الرقابية المختصة لفحص أوضاع العمال داخل الشركة، والتحقق من مدى التزام الإدارة بأحكام قانون العمل المصري رقم 14 لسنة 2025.
⛔ بحسب إفادات العمال للمفوضية بدأت ملامح الأزمة منذ يناير 2026، عندما امتنعت إدارة الشركة عن صرف عمولات مستحقة لما يقرب من 400 موظف بقطاع المبيعات، رغم تحقيقهم المستهدفات البيعية المطلوبة، وما ترتب على ذلك من تحقيق أرباح كبيرة للشركة.
وتشير شكاوى العمال إلى أن الامتناع عن صرف العمولات لم يكن مجرد تأخير إداري عابر، إذ اعلنت إدارة الشركة عن اتخاذها قرارا بمنع العملات، وبما يمثل ضغطًا اقتصاديًا مباشرًا على العمال وأسرهم، خاصة في ظل ارتفاع تكاليف المعيشة واعتماد كثير منهم على هذه العمولات كجزء أساسي من دخلهم الشهري.
كما أفاد العمال بأن الشركة سبق أن أنهت خدمة أكثر من 65 عاملًا وموظفًا قبل حلول شهر رمضان، وهي واقعة تستوجب فحصًا مستقلًا من وزارة العمل، خصوصًا إذا ثبت وجود نمط متكرر من الاستغناء عن العمالة الأقدم أو الأعلى أجرًا واستبدالها بعمالة أقل تكلفة.
وبحسب العمال ففي 5 مايو 2026، فوجئ 20 عاملًا من أصحاب الأقدمية، ممن تتراوح مدة خدمتهم بين 5 و15 عامًا، بإبلاغهم شفهيًا من مسؤولي الموارد البشرية بأنهم لم يعودوا على قوة العمل، وبأثر رجعي اعتبارًا من 1 مايو 2026، دون إخطار مكتوب مسبق، أو تحقيق إداري، أو تمكينهم من الدفاع عن أنفسهم، بحسب ما ورد في شكواهم.
كما أفاد العمال بأنهم تعرضوا لضغوط لتوقيع استقالات، بما قد يؤدي إلى إسقاط حقوقهم المرتبطة بالفصل التعسفي ومكافآت نهاية الخدمة والتعويضات المستحقة، مؤكدين أن ما عرض عليهم لا يتجاوز صرف شهر واحد فقط، عن كل سنوات الخدمة الطويلة.
⛔ تلفت المفوضية إلى أن رد الشركة، الذي اعتبر أن الأمر يتعلق بـ“انقطاع عن العمل دون مبرر”، لا يكفي وحده لنفي شبهة الفصل التعسفي أو الطرد المقنع، خاصة أن 15 من هؤلاء العمال بادروا في اليوم ذاته إلى تحرير المحضر رقم 3319 إداري قسم ثان أكتوبر، فضلًا عن تقديم شكوى رسمية إلى مكتب العمل بتاريخ 5 مايو 2026.
⛔تؤكد المفوضية أن ادعاء الانقطاع عن العمل - الوارد في بيان الشركة الرسمي - يجب أن يخضع لتحقيق موضوعي من الجهات المختصة، من خلال مراجعة سجلات الحضور والانصراف، وكاميرات الدخول والخروج، وخطابات الإنذار الرسمية، ومحاضر التحقيق — إن وجدت — وما إذا كانت الشركة قد وجهت إنذارات قانونية للعمال أو منعتهم فعليًا من دخول أماكن عملهم.
في الوقت نفسه توقفت المفوضية أمام الاستغاثة التي نشرها الطفل يونس هشام، الطالب بالصف الثالث الإعدادي، على مواقع التواصل الاجتماعي، دفاعًا عن والده وهو أحد العمال المتضررين، والتي عبر فيها عن شعوره بالظلم بعد إنهاء خدمة والده بشكل مفاجئ، وما ترتب على ذلك من أثر إنساني مباشر على الأسرة طالبا المساعدة.
⛔كما ترى المفوضية أن لجوء العمال أو أسرهم إلى التعبير السلمي عن مظلمتهم لا يجوز اعتباره تشهيرًا أو إساءة، طالما كان الهدف هو طلب الحماية ولفت انتباه الرأي العام والجهات المختصة إلى نزاع عمالي قائم. كما تشدد على أن تهديد العمال أو أسرهم بالملاحقة بسبب التعبير عن شكواهم – كما ورد ببيان الشركة المذكورة - يمثل مساسًا بحقهم الدستوري في الشكوى والتقاضي وحرية التعبير السلمي.
وتشير المفوضية كذلك إلى ما أفاد به العمال من أن الشركة صرفت عمولات شهر فبراير المتأخرة لعدد من العاملين، مع استثناء العمال الخمسة عشر الذين حرروا محاضر وشكاوى رسمية - إذا ثبت ذلك -  فإنه يمثل إجراءً انتقاميًا وتمييزيًا بسبب لجوئهم إلى الجهات الرسمية للمطالبة بحقوقهم.
⛔ترى المفوضية المصرية للحقوق والحريات أن الوقائع المشار إليها، حال ثبوتها، تمثل مجموعة من الانتهاكات الجسيمة لحقوق العمال، تتمثل في إنهاء علاقة العمل شفهيًا وبأثر رجعي، دون تحقيق أو إخطار مكتوب أو اتباع الإجراءات القانونية، يمثل فصلا تعسفيا أو طرد مقنع، خاصة إذا اقترن بمنع العمال من مباشرة عملهم أو الضغط عليهم لتوقيع استقالات.
كما أن العمولات المستحقة للعاملين في قطاع المبيعات، متى كانت مرتبطة بنظام العمل ومحققة وفق المستهدفات المتفق عليها، تعد جزءًا من المستحقات المالية الواجبة الأداء. ومن ثم فإن حجبها أو تأخيرها لفترات طويلة يمثل مساسًا مباشرًا بحق العمال في الأجر العادل والمنتظم.
⛔ إن شركة كبرى تعلن أنها تعمل منذ أكثر من 35 عامًا وتضم آلاف العمال وتصدر منتجاتها لعشرات الدول، يقع عليها التزام مضاعف باحترام حقوق العمال، لا سيما العمال أصحاب الأقدمية الذين ساهموا في بناء أرباح الشركة وسمعتها داخل السوق المصري وخارجه، بدلا من استبدالهم بعمالة أقل أجرا.
بناءً على ما تقدم، تطالب المفوضية المصرية للحقوق والحريات بما يلي:⬇️
1. عودة العمال الـ15 إلى أعمالهم فورًا، إلى حين انتهاء التحقيقات الرسمية، ما لم يثبت وجود سبب قانوني صحيح لإنهاء علاقة العمل. 
2. صرف عمولات شهر فبراير فورًا للعمال الـ15 أسوة بزملائهم، وصرف جميع العمولات والمستحقات المتأخرة للعاملين بقطاع المبيعات منذ يناير 2026. 
3. فتح تحقيق عاجل من وزارة العمل في شكاوى العمال، مع فحص سجلات الحضور والانصراف، وكاميرات الدخول والخروج، وكشوف المرتبات والعمولات، وخطابات الإنذار، ومحاضر التحقيق الداخلية إن وجدت. 
4. إلزام الشركة بعدم التعرض للعمال أو أسرهم أو أي متضامن معهم بسبب لجوئهم إلى الشكوى أو النشر أو التعبير السلمي عن مظلمتهم. 
5. إعلان وزارة العمل نتائج الفحص للرأي العام، واتخاذ ما يلزم من إجراءات رقابية وقانونية حال ثبوت أي مخالفات. 
كما تؤكد المفوضية أن هذه الواقعة لا تخص عمال “يونيون إير” وحدهم، بل تعكس أزمة أوسع داخل قطاعات من سوق العمل الخاص، حيث يؤدي ضعف الرقابة وبطء إجراءات التقاضي إلى تشجيع بعض أصحاب الأعمال على التخلص من العمالة الأقدم أو الأعلى أجرًا دون ضمانات عادلة.
تعلن المفوضية المصرية للحقوق والحريات تضامنها الكامل مع عمال “يونيون إير”، واستعدادها لتقديم الدعم القانوني والحقوقي اللازم لهم، وتدعو القوى النقابية والعمالية ومنظمات المجتمع المدني إلى التضامن مع قضيتهم العادلة، دفاعًا عن الحق في العمل اللائق، والأجر العادل، والأمان الوظيفي.</t>
  </si>
  <si>
    <t xml:space="preserve">https://www.facebook.com/ecrf.net/posts/pfbid036H45SUGdj2V9kfNVHZ86DdrBNahTRhWpPeN1JqSHYDKZNumngDngb3HRp3RHxD6gl?__cft__[0]=AZZw0uKLEIMsSwi5TwiKEUIocvgsuoJCv6LGPZb1xYEMFB52hTl0r3_TCEefNY0l-7hMTo6SD51MEgPaVd-j3n86i0kmfeMIokSYqejGjelZ9x9yLUKL1S1f4FW6q7QDHzrFQva57OdvobZBm58KpA9Y6G1kiJWb1R4WeJaRUvpt2c9nA6LgVMG26iwMpxBYMb8&amp;__tn__=%2CO%2CP-R
</t>
  </si>
  <si>
    <t>طنطا</t>
  </si>
  <si>
    <t>انتهاكات ضد عمال التأمين الصحي بطنطا</t>
  </si>
  <si>
    <t xml:space="preserve">بتعرضهم لسلسلة من الانتهاكات العمالية والإدارية، من بينها تدني الأجور بما يخالف قرارات الحد الأدنى للأجور، والحرمان من الإجازات الرسمية والمرضية، والتهديد المستمر بفسخ التعاقد. فرض الهيئة شروطًا تعسفية تقضي بفسخ التعاقد حال تجاوز العامل أربعة أيام غياب ، أثبت التوثيق مع العمال قيام الهيئة بخصم مبالغ من رواتب العاملين تحت بند التأمينات الاجتماعية، رغم أن أيًا منهم لا يمتلك "برينت تأميني" يثبت إدراجه فعليًا تحت مظلة التأمينات. </t>
  </si>
  <si>
    <t>عمال التأمين الصحي</t>
  </si>
  <si>
    <t>اكثر من 20</t>
  </si>
  <si>
    <t>ادارة التأمين الصحي</t>
  </si>
  <si>
    <t>تطالب المفوضية المصرية للحقوق والحريات بالآتي:
1. اتخاذ إجراءات عاجلة لتقنين أوضاع العاملين المؤقتين بهيئة التأمين الصحي بطنطا، وتحويل عقودهم إلى عقود شاملة تمهيدًا لتثبيتهم، تقديرًا لدورهم في سد العجز داخل الهيئة.
2. تطبيق قرارات الحد الأدنى للأجور على جميع العاملين، وإدراج رواتبهم ضمن الموازنة العامة للدولة بدلًا من الصناديق الخاصة، مع صرف الفروق المالية المستحقة بأثر رجعي.
3. فتح تحقيق عاجل في ملف الاستقطاعات التأمينية، ومراجعة ما تم خصمه من رواتب العاملين، وإلزام الهيئة بتسوية أوضاعهم واستخراج الإفادات التأمينية الرسمية التي تضمن حقوقهم.
4. ضمان حق العاملين في الإجازات الأسبوعية والمرضية والاعتيادية المدفوعة، وفقًا للقانون، دون تهديد أو خصم تعسفي.
5. تفعيل حقوق النساء العاملات، وعلى رأسها إجازات الوضع وساعات الرضاعة، دون المساس بالأجر أو التهديد بإنهاء التعاقد.</t>
  </si>
  <si>
    <t>المفوضية المصرية تتضامن قانونيًا مع عمال التأمين الصحي بطنطا وتطالب بوقف الانتهاكات العمالية وتطبيق الحد الأدنى للأجور
-
تلقت المفوضية المصرية للحقوق والحريات، عبر خطها الساخن، توثيقات وشكاوى جماعية من أكثر من 20 عاملًا وعاملة من العاملين المؤقتين بهيئة التأمين الصحي في مدينة طنطا، تفيد بتعرضهم لسلسلة من الانتهاكات العمالية والإدارية، من بينها تدني الأجور بما يخالف قرارات الحد الأدنى للأجور، والحرمان من الإجازات الرسمية والمرضية، والتهديد المستمر بفسخ التعاقد.
وبحسب التوثيق القانوني للواقعة، تبين للمفوضية أن إدارة هيئة التأمين الصحي بطنطا تعتمد على نظام تعاقد مجحف لسد العجز في طاقم العناية الطبية والأقسام المعاونة، من خلال عقود محددة المدة تُجدد سنويًا. ورغم التعهدات الشفهية المتكررة للعاملين بتحويلهم إلى "عقود شاملة" تمهيدًا للتثبيت بعد مرور ثلاث سنوات من العمل، فإن الهيئة لم تلتزم بهذه الوعود، واستمرت في تجديد العقود دون تعديل الوضع الوظيفي، بما يهدر الاستقرار العمالي والاجتماعي للعاملين.
وتشير الإفادات الموثقة مع العمال إلى عدد من المخالفات والانتهاكات، أبرزها مخالفة قرارات الحد الأدنى للأجور، إذ يتقاضى الكيميائيون ومدخلو البيانات أجورًا تتراوح بين 3800 و4000 جنيه شهريًا، بينما يتدنى أجر معاوني الخدمات إلى ما بين 1900 و2000 جنيه فقط، وهي أجور لا تتناسب مع قرارات الحد الأدنى للأجور أو مع طبيعة العمل والمسؤوليات الملقاة على عاتقهم، وتصرف هذه الرواتب من الصناديق الخاصة للهيئة، وليس من الموازنة العامة للدولة.
من جانب آخر أفاد معاونو الخدمات بإجبارهم على العمل لمدة تقارب 15 يومًا دون أجر، وهي الفترة التي تستغرقها الدورة الإدارية لتجديد العقود، حيث يبدأ احتساب الراتب من تاريخ التجديد فقط، بينما لا تُصرف أجور أيام العمل الفعلية خلال هذه الفترة.
كما أفادت الشكاوى بحرمان العاملين من الإجازات السنوية والاعتيادية، واعتبار يوم الجمعة إجازة غير مدفوعة الأجر، كما لا تحتسب فترات المرض كإجازات مدفوعة، حتى خلال فترات الإصابة أثناء جائحة كورونا. وتمتد هذه الانتهاكات إلى العاملات، حيث يحرمن من تنظيم واضح لإجازات الوضع، فضلًا عن إلغاء حق “ساعة الرضاعة” منذ ثلاث سنوات.
أثبت التوثيق مع العمال قيام الهيئة بخصم مبالغ من رواتب العاملين تحت بند التأمينات الاجتماعية، رغم أن أيًا منهم لا يمتلك "برينت تأميني" يثبت إدراجه فعليًا تحت مظلة التأمينات، بما يثير تساؤلات جدية حول مصير هذه الاستقطاعات ومدى قانونيتها.
وأخيرا تفرض الهيئة شروطًا تعسفية تقضي بفسخ التعاقد حال تجاوز العامل أربعة أيام غياب، في الوقت الذي يتم فيه تحميل العاملين أعباء عمل تفوق طاقتهم. وبحسب الإفادات، يتحمل عاملان فقط من مدخلي البيانات إنجاز ما يقارب 63 ألف معاملة، لتغطية تسع مبادرات وعيادات مختلفة، دون أي مقابل عادل أو تنظيم منصف لعبء العمل.
وقد سلك العمال الطرق القانونية، من خلال تقديم طلبات وشكاوى رسمية إلى هيئة التأمين الصحي ورئاسة مجلس الوزراء، إلا أن الرد جاء صادمًا ومكرسًا للانتهاك، عبر التمسك بعبارة "العقد شريعة المتعاقدين" ومطالبة المتضررين بترك العمل، في تنصل واضح من مسؤولية الدولة عن حماية حقوق العمال، وخاصة في قطاع حيوي مثل القطاع الصحي
كما تجدر الإشارة إلى أن ما يواجهه عمال التأمين الصحي بطنطا لا يمثل حالة فردية أو واقعة معزولة، بل يعكس نمطًا أوسع من الانتهاكات الممتدة داخل فروع وهيئات التأمين الصحي في مختلف محافظات الجمهورية، بما يستدعي تدخلًا عاجلًا وشاملًا لمعالجة أوضاع العمال المؤقتين وضمان حقوقهم القانونية والمالية..
تؤكد المفوضية المصرية للحقوق والحريات أن استمرار هذه الممارسات يمثل انتهاكًا صريحًا للحقوق العمالية، خاصة حين تصدر عن جهة عامة يفترض بها الالتزام بالقانون وحماية العاملين لا استغلال هشاشة أوضاعهم التعاقدية، كما تشدد المفوضية على أن العمال المؤقتين في القطاع الصحي ليسوا عمالة هامشية، بل هم جزء أساسي من منظومة تقديم الخدمة الصحية، ولا يجوز أن يتحملوا ثمن العجز الإداري وسوء توزيع الموارد.
وبناءً على ما سبق، تطالب المفوضية المصرية للحقوق والحريات بالآتي:
1. اتخاذ إجراءات عاجلة لتقنين أوضاع العاملين المؤقتين بهيئة التأمين الصحي بطنطا، وتحويل عقودهم إلى عقود شاملة تمهيدًا لتثبيتهم، تقديرًا لدورهم في سد العجز داخل الهيئة.
2. تطبيق قرارات الحد الأدنى للأجور على جميع العاملين، وإدراج رواتبهم ضمن الموازنة العامة للدولة بدلًا من الصناديق الخاصة، مع صرف الفروق المالية المستحقة بأثر رجعي.
3. فتح تحقيق عاجل في ملف الاستقطاعات التأمينية، ومراجعة ما تم خصمه من رواتب العاملين، وإلزام الهيئة بتسوية أوضاعهم واستخراج الإفادات التأمينية الرسمية التي تضمن حقوقهم.
4. ضمان حق العاملين في الإجازات الأسبوعية والمرضية والاعتيادية المدفوعة، وفقًا للقانون، دون تهديد أو خصم تعسفي.
5. تفعيل حقوق النساء العاملات، وعلى رأسها إجازات الوضع وساعات الرضاعة، دون المساس بالأجر أو التهديد بإنهاء التعاقد.</t>
  </si>
  <si>
    <t xml:space="preserve">https://www.facebook.com/ecrf.net/posts/pfbid02wZjoCj7SA4g4Emj4S9zCdRdxcAmZoYQ4U2xtCuTwo6vRdG7RM8VAFwmmNKzJVuvGl?__cft__[0]=AZbSIEGOK_gG7Mvhbm3X6_X0fN7dwXRUrS1CbYG1YMhr3XcY1JCcJRWMy5md3gM84tZT6hCdTzlC3NqOPrtygcaPfc2ARzzcGk5f4pTCbHVarDqTUtriN-aVlSgfgdfoApHLRj-RVsPwulLaJdvrCn-r2SJESFv7CUlFwGxxr2bS7xSH6SjFz8aXtXHhuEwt2Lg&amp;__tn__=%2CO%2CP-R
</t>
  </si>
  <si>
    <t>اسوان</t>
  </si>
  <si>
    <t>بحيرة ناصر</t>
  </si>
  <si>
    <t>اقتطاع جهاز مستبل مصر جزء كبير من دخل الصيادين دون أن يشارك ف العملية الانتاجية أو يتحمل تكاليف</t>
  </si>
  <si>
    <t>صيادين بحيرة ناصر</t>
  </si>
  <si>
    <t>جهاز مستقبل مصر للتنمية المستدامة</t>
  </si>
  <si>
    <t>بتجميد تجديد نحو 2800 رخصة صيد بعد انتهاء موسم الحظر رسمياً</t>
  </si>
  <si>
    <t>يا الدفع.. يا وقف الصيد
صيادو بحيرة ناصر يرفضون اتاوة "مستقبل مصر"
*بقلم: حماده الطوخي
منذ انتهاء موسم الحظر الرسمي للصيد في الخامس عشر من مايو، يرابط مئات الصيادين في موانئ بحيرة ناصر بلا تراخيص، وبلا دخل، في انتظار بروتوكول يرفضونه جملةً وتفصيلاً. الأزمة التي كشف تفاصيلها تحقيق «زاوية ثالثة» تعكس نمطاً متكرراً من استيلاء الكيانات العسكرية على قطاعات إنتاجية يشغلها منتجون مستقلون، ومصادرة فائضهم دون تحمل أي تكاليف إنتاجية.
جهاز «مستقبل مصر للتنمية المستدامة»، المُنشأ بقرار رئاسي رقم 591 لسنة 2022، والتابع للقوات الجوية المصرية، استلم إدارة بحيرة ناصر خلفاً لشركة «مصر أسوان لتصنيع الأسماك» في نهاية عام 2024، بعد انسحاب 14 جهة حكومية من تملكها وتحويلها إلى صندوق مصر السيادي. وبموجب قرار رئيس الوزراء رقم 1797 لسنة 2025، أضيف الجهاز إلى عضوية اللجنة التنسيقية الدائمة للترخيص بممارسة الأنشطة في البحيرة، ليُصبح شريكاً إلزامياً في كل عملية صيد.
البروتوكول الذي يُصرّ الجهاز على توقيعه ينص على:
- 40% من صافي قيمة الأسماك لجهاز «مستقبل مصر»
- 20% لطرف وسيط (مسوّق)
- 40% فقط تبقى للصياد صاحب الرخصة والمركب والشباك والعمال
ويأتي هذا الاقتطاع، وفق تصريحات كبار الصيادين لـ«زاوية ثالثة»، دون أن يتحمل الجهاز أي تكاليف تشغيل. لا وقود، ولا صيانة، ولا أجور عمال. ورفض 234 صياداً من أصحاب الرخص الموروثة التوقيع على البروتوكول، فجاء الرد بتجميد تجديد نحو 2800 رخصة صيد بعد انتهاء موسم الحظر رسمياً، في استخدام سلطة الترخيص أداةً للإخضاع.
إسقاط البروتوكول المقترح على الاقتصاديات اليومية للصياد يكشف حجم الاستخلاص الريعي. متوسط إنتاج المركب الواحد يتراوح بين 30 و50 كيلوجراماً يومياً بسعر بيع من 30 إلى 55 جنيهاً، ليبلغ صافي دخل الصياد بعد كل التكاليف ما بين 200 و250 جنيهاً يومياً. اقتطاع %40 من هذا الدخل لصالح جهة عسكرية لا تُشارك في أي من تكاليف الإنتاج يعني أن الصياد سيحصل فعلياً على نحو 120 جنيهاً فقط في ظروف معيشية تفتقر إلى الكهرباء والرعاية الصحية وتغطية شبكات المحمول، وسط مخاطر طبيعية من تماسيح وثعابين وعقارب.
وهذا الإفقار يأتي فوق ضغط يستمر سنوياً من مارس إلى مايو بلا أي دخل خلال موسم حظر الصيد، في منطقة حدودية تغيب عنها أبسط شبكات الحماية الاجتماعية.
الكيان العسكري يستخدم سلطة الدولة وأدواتها من قرارات رئاسية، وقرارات مجلس الوزراء لانتزاع حق إلزامي في فائض القيمة المنتَج من قِبل عمال مستقلين موروثة لديهم وسائل الإنتاج من مراكب، وشباك، وحقوق تاريخية.
ما الذي يُنتجه «مستقبل مصر» هنا بالضبط؟ لا شيء. فهو لم يُنشئ مصانع تصنيع، ولا مفرخات، ولا بنية لوجيستية فعلية لصيادي البحيرة بحسب ما أكده الصيادون أنفسهم. ما يملكه الجهاز ليس رأس مال إنتاجي بل سلطة ترخيص وإدارة مستمدة من القرار الرئاسي.
يستحضر هذا النمط في التاريخ المصري لحظتَي نقيض: الأولى هي دولة عبد الناصر التي أنشئت الجمعيات التعاونية لصيادي بحيرة ناصر وحمتها بنصوص دستورية (المادة 37 التي يتمسك بها الصيادون اليوم)، والثانية هي إعادة التقسيم عام 2004 التي فتحت البوابة لرجال الحزب الوطني للاستيلاء على مناطق الصيد. «مستقبل مصر» ليس أكثر من تكرار مؤسسي لهذا النهج، لكن بعباءة "الأمن القومي" و"التنمية المستدامة" بدلاً من الشبكات الحزبية.
اليوم يستعد الصيادون للتصعيد على مسارين متوازيين: رفع دعاوى قضائية أمام مجلس الدولة دفاعاً عن تراخيصهم الموروثة، وتكثيف الضغط البرلماني عبر تواصلهم مع عدد من النواب، وإن كان نقيب الصيادين في أسوان إسماعيل الحجاجي اكتفى بتعليق مبهم بأن "الأمور في طريقها للحل"، فيما رفض نقيب عمال الزراعة والصيد أن يقول أي شيء.
غياب صوت النقابات الرسمية في هذه الأزمة ليس مفاجئاً، بل هو أحد أشد عوامل ضعف العمال المصريين في مناخ عمل نقابات لا تمثل العمال في مواجهة رأس المال، بل تُشكّل جزءاً من منظومة الضبط والسيطرة. وهذا بالضبط ما يجعل استجابة الصيادين الجماعية المستقلة عبر جمعياتهم التعاونية نقطة مقاومة حقيقية تستحق الدعم.</t>
  </si>
  <si>
    <t xml:space="preserve">https://www.facebook.com/RevSoc.me/posts/pfbid02BZH7zGXYnVHJM3cD3Bk1Q8J8nnYNxkDvQ17Pdzz1sZeRR1kWwFVVwJA3mpKHkbBzl?__cft__[0]=AZbBFnwj9ccYoesauNHzh5wsecQfIWkN19s0_w37FffETgia6ub-BtUECk-ge99y0FH_PfB7sHYV9ZsZ696nv6U1wt-0ERDtjKzL74Kvd-UeE24lY_ciFpuGXWcTKgYpT2dEPAFGX55-SjA5hxrC6SQIN6GV0-q1reKunEbzUOojet1LU3KyQKOPAJW4XlboeQM&amp;__tn__=%2CO%2CP-R
</t>
  </si>
  <si>
    <t>الرقبة</t>
  </si>
  <si>
    <t>مشروع محطة الطاقة الشمسة</t>
  </si>
  <si>
    <t>احتجاجات عمال مشروع الطاقة الشمسية في «الرقبة» بأسوان</t>
  </si>
  <si>
    <t xml:space="preserve">تسبب في إصابة سبعة عمال بإغماء، بين الساعة الواحدة والثانية ظهرًا، قبل أن يتوفى عبد المقصود وهو في طريقه إلى المستشفى. العمال طالبوا، خلال الوقفة، بعدم العمل خلال ساعات الذروة، وتزويد حمامات الموقع بمياه تكفي آلاف العمال، وتوفير وسائل السلامة والصحة المهنية وعيادة طبية لإسعاف المصابين، وتحسين جودة الطعام، بالإضافة إلى زيادة الأجور وصرفها في مواعيدها المقررة. </t>
  </si>
  <si>
    <t>عمال مشروع الطاقة الشمسية في «الرقبة» بأسوان</t>
  </si>
  <si>
    <t>ادارة شركة Z التابعة لمحطات الطاقة المسية</t>
  </si>
  <si>
    <t>نظم عمال اليومية في مشروع محطة الطاقة الشمسية بقرية الرقبة في محافظة أسوان، أمس، وقفة احتجاجية داخل موقع العمل، إثر وفاة أحد العمال نتيجة إصابته بالإجهاد الحراري، مطالبين بتحسين بيئة العمل وزيادة الأجور، حسبما قال لـ«مدى مصر» مجدي الدابودي، صاحب شركة توريد معدات تتعامل مع المشروع.
وأوضح الدابودي، وهو أحد أبناء قرية الرقبة، أن العامل المتوفى يدعى أحمد عبد المقصود (25 سنة) «كان شغال في شركة Z»، وهي إحدى شركات المقاولات من الباطن داخل مشروع المحطة، مُشيرًا إلى أن درجات الحرارة يوم الحادث، الثلاثاء الماضي، بلغت 48 درجة في الظل، وهي الأعلى على مستوى الجمهورية في ذلك اليوم، ما تسبب في إصابة سبعة عمال بإغماء، بين الساعة الواحدة والثانية ظهرًا، قبل أن يتوفى عبد المقصود وهو في طريقه إلى المستشفى.
وأضاف الدابودي أن العمال طالبوا، خلال الوقفة، بعدم العمل خلال ساعات الذروة، وتزويد حمامات الموقع بمياه تكفي آلاف العمال، وتوفير وسائل السلامة والصحة المهنية وعيادة طبية لإسعاف المصابين، وتحسين جودة الطعام، بالإضافة إلى زيادة الأجور وصرفها في مواعيدها المقررة. 
وبحسب الدابودي، كان العمل في الموقع يبدأ في السابعة صباحًا ويستمر حتى الثالثة عصرًا، قبل أن تدفع الاحتجاجات الشركة لتعديل المواعيد مؤقتًا لتصبح من السادسة صباحًا حتى الحادية عشرة ظهرًا، موضحًا أن «الناس هناك بتسابق الشمس عشان تخلص شغلها قبل ما تحمى عليهم».
وتعود ملكية محطة الرقبة إلى شركة «أبيدوس للطاقة المتجددة»، التابعة لشركة «اميا باور»، إحدى شركات مجموعة النويس الإماراتية، والتي أوكلت إلى شركات صينية ومحلية مهام إنشاء الموقع، الذي بدأ مطلع العام الماضي، على مساحة 20 كيلومترًا مربعًا.
وتعد «الرقبة» امتدادًا لمجمع بنبان؛ أحد أكبر مجمعات الطاقة الشمسية في العالم، بتمويل من مؤسسات دولية هي: البنك الدولي، والبنك الأوروبي لإعادة الإعمار والتنمية، والبنك الآسيوي للاستثمار في البنية التحتية، وبنك التنمية الإفريقي، والمؤسسة البريطانية الدولية للاستثمار، وصندوق فنلندا، والبنك الصناعي والتجاري الصيني، والبنك الأوروبي العربي، وبنك البحرين العربي، والصندوق الأخضر للنمو، وبنك التنمية النمساوي، وبنك ريادة الأعمال الهولندي، ومجموعة وكالة التنمية الفرنسية «بروباركو».
وسبق للعمال في «الرقبة» الاحتجاج، العام الماضي، أكثر من مرة بسبب سوء بيئة العمل وتدني الأجور. وعلى مدار الأشهر الثلاثة الماضية «عملوا وقفات احتجاجية متقطعة في مقر الشركة» لتحسين الأجور وبيئة العمل، يقول الدابودي، الذي أوضح أن «اليومية كانت 160 جنيه أول ما المشروع بدأ، وبعد احتجاجات السنة اللي فاتت وصلت لـ225 جنيه، مع أن الشركة الصينية منفذة المشروع قالت لنا إن العامل المفروض بيتصرف له 500 جنيه».
كان مجمع بنبان شهد خلال السنوات الماضية سلسلة شكاوى قُدمت إلى آلية التظلمات التابعة لمؤسسة التمويل الدولية (CAO)، تناولت ظروف العمل، والخدمات الأساسية داخل مواقع التشغيل، فضلًا عن الإجهاد الحراري للعمال.</t>
  </si>
  <si>
    <t>https://www.madamasr.com/2026/05/21/news/%d8%b3%d9%8a%d8%a7%d8%b3%d8%a9/%d8%a8%d8%b9%d8%af-%d9%88%d9%81%d8%a7%d8%a9-%d8%b9%d8%a7%d9%85%d9%84-%d8%a8%d8%a7%d9%84%d8%a5%d8%ac%d9%87%d8%a7%d8%af-%d8%a7%d9%84%d8%ad%d8%b1%d8%a7%d8%b1%d9%8a-%d9%88%d9%82%d9%81%d8%a9-%d8%a7%d8%ad/</t>
  </si>
  <si>
    <t>القوصية</t>
  </si>
  <si>
    <t>تعطل توريد القمح من مزارعي القوصية</t>
  </si>
  <si>
    <t>شكوي للجهات المختصة</t>
  </si>
  <si>
    <t>المطالبة بسرعة إعادة فتح شون البنك الزراعي لاستلام محصول القمح المحلي، بعد توقف عمليات الاستلام منذ يوم 12 مايو 2026 بسبب تكدس الكميات وعدم نقلها إلى مطاحن وزارة التموين</t>
  </si>
  <si>
    <t>مزارعو القوصية</t>
  </si>
  <si>
    <t>رئيس مجلس الوزارء، وزير الزراعة، وزير التموين، رئيس البنك الزراعي المصري</t>
  </si>
  <si>
    <t>مزارعو القوصية يستغيثون بالحكومة بعد وقف استلام القمح: الشون أغلقت أبوابها والمحصول مهدد بالتلف
---
تقدم مزارعو مركز القوصية بمحافظة أسيوط بشكوى جماعية إلى كل من رئيس مجلس الوزراء، ووزير الزراعة، ووزير التموين، ورئيس البنك الزراعي المصري، مطالبين بسرعة إعادة فتح شون البنك الزراعي لاستلام محصول القمح المحلي، بعد توقف عمليات الاستلام منذ يوم 12 مايو 2026 بسبب تكدس الكميات وعدم نقلها إلى مطاحن وزارة التموين.
وأكد المزارعون أن قرار وقف الاستلام تسبب في حالة من الغضب والقلق بين الفلاحين، خاصة أن موسم توريد القمح المحلي مستمر رسميًا هذا العام من 15 أبريل 2026 وحتى 15 أغسطس المقبل، ما يعني أن هناك كميات كبيرة ما زالت بحوزة المزارعين ولم يتمكنوا من توريدها حتى الآن.
وقال أبو العيون زهري حامد، عضو مجلس إدارة الجمعية الزراعية بالقوصية والمتحدث باسم عدد من المزارعين:
"الشون التابعة للبنك الزراعي أغلقت أبوابها بسبب التكدس وعدم رفع القمح للمطاحن، والفلاحون الآن لا يعرفون أين يذهبون بمحصولهم. القمح محصول استراتيجي والدولة تستورده بالدولار من الخارج، فكيف يتم وقف استلام الإنتاج المحلي من الفلاحين؟"
وأضاف زهري قائلاً: "هناك مزارعون ما زالوا يحتفظون بمحصولهم في المنازل أو أماكن غير مجهزة للتخزين، وهو ما يعرض القمح للتلف والخسائر، خاصة مع ارتفاع درجات الحرارة، في الوقت الذي يحتاج فيه الفلاح إلى توريد المحصول للحصول على مستحقاته المالية وسداد التزاماته الزراعية."
وأشار المزارعون في شكواهم إلى أن استمرار غلق الشون يهدد بخسائر كبيرة للفلاحين، مطالبين بسرعة إعادة فتح شون البنك الزراعي بالقوصية، ونقل الكميات المتكدسة إلى مطاحن وزارة التموين، وتوفير سعات تخزينية إضافية خلال موسم التوريد، مع ضرورة تسهيل إجراءات الاستلام منعًا لتكدس المحصول.
وأكدوا أن القمح يمثل سلعة استراتيجية تمس الأمن الغذائي للدولة، وأن دعم الفلاح وتشجيعه على التوريد المحلي يتطلب حل المشكلات المتعلقة بالتخزين والاستلام، بدلًا من تعطيل عمليات التوريد في ذروة الموسم</t>
  </si>
  <si>
    <t>https://www.facebook.com/daaarbnews/posts/pfbid02cimHXfN4sivHcVhWGgYVkcZgAULXqdFQvpV2GZUJC937mYJczTcQnxGfFhjoXnckl?__cft__[0]=AZYkMzThu3PljBvLOI1Arl4JOFBjO7wMVwUopRBdC6FA9njbrutLJ_V6TGGY7MoD3ftxOPqku18noHkI-8F3Ct7aakCWmLrCoCP-DshyY_yD0rILFka5rojyXTpFyUuJkieUe3IoAQq7jqMEam_4d09AMTI3uauiJ9iu2rJKg5MilupmFPXSbYImGWaoI_3nvcw&amp;__tn__=%2CO%2CP-R</t>
  </si>
  <si>
    <t>هيئة التأمين الصحي</t>
  </si>
  <si>
    <t>فصل تعسفي لعاملة تأمين</t>
  </si>
  <si>
    <t>تفصل تعسفيًا وتقطع تغطيتها التأمينية أثناء علاجها من سرطان الدم في المرحلة الأخيرة من مسار علاجها الكيماوي</t>
  </si>
  <si>
    <t xml:space="preserve">عاملة   بهيئة التأمين الصحي  في البحيرة </t>
  </si>
  <si>
    <t>ادارة التأمين الصحي بالبحيرة</t>
  </si>
  <si>
    <t>المفوضية المصرية للحقوق والحريات بالمطالب الآتية:
1️⃣ أولًا : إلى وزارة الصحة والسكان ورئاسة هيئة التأمين الصحي:
- التدخل الفوري خلال 48 ساعة لضمان استئناف علاج العاملة بصورة كاملة، وتوفير التغطية اللازمة لإجراء بزل النخاع العظمي وتلقي الجرعة الكيماوية السادسة والأخيرة دون أي تأخير.
-  إصدار قرار فوري بإلغاء قرار الفصل وتجديد العقد مع استمرار التغطية التأمينية والطبية، واحتساب فترة الانقطاع إجازةً مرضية قانونية كاملة دون تحميل العاملة أي تبعات.
- فتح تحقيق عاجل في واقعة وقف العلاج والفصل، وفي امتناع الإدارة عن عرضها على اللجنة الطبية، وفيما ورد من إساءة لفظية ومعاملة حاطة بالكرامة داخل إدارة الموارد البشرية.
4. تقنين أوضاع العمال المؤقتين في جميع فروع الهيئة بما يضمن حقوقهم المالية والتأمينية والإجازات المرضية، وتطبيق الحد الأدنى للأجور دون استثناء، وصرف الفروق المستحقة بأثر رجعي.
2️⃣ ثانيًا : إلى المجلس القومي لحقوق الإنسان:
- طلب إحاطة عاجلة من وزارة الصحة حول الإجراءات المتخذة لإنقاذ حياة العاملة، مع رصد الاستجابة وتوثيقها.
-  فتح ملف رقابي على أوضاع العمالة المؤقتة في هيئة التأمين الصحي على مستوى جميع المحافظات، وإصدار توصيات ملزمة للجهات التنفيذية.
- اعتبار الانتهاكات الموثقة في البحيرة وطنطا نمطًا ممنهجًا يستوجب متابعة دورية ورقابة مستقلة، لا مجرد ردود فعل على شكاوى فردية.
3️⃣ ثالثًا : إلى المجلس القومي للمرأة:
-  التدخل لصون حق العاملة المريضة في الحماية من التمييز القائم على وضعها الصحي، والضغط على جهة العمل لاستئناف علاجها فورًا.
- التحقق من مدى احترام حقوق الأمومة القانونية للعاملات المؤقتات في الهيئة، بما فيها إجازات الوضع وساعة الرضاعة، وما وُثّق من إلغائها منذ سنوات.
-  إدراج هذه الوقائع في التقرير الدوري المرفوع بشأن أوضاع المرأة العاملة في القطاع العام .</t>
  </si>
  <si>
    <t>المفوضية المصرية للحقوق والحريات تطلق استغاثة عاملة في خطر بهيئة التأمين الصحي 
⭕ أخصائية نفسية بمحافظة البحيرة تفصل تعسفيًا وتقطع تغطيتها التأمينية أثناء علاجها من سرطان الدم في المرحلة الأخيرة من مسار علاجها الكيماوي 
-
🔴 تلقت المفوضية المصرية للحقوق والحريات، عبر خطها الساخن، استغاثة عاجلة من إحدى العاملات بهيئة التأمين الصحي بمحافظة البحيرة، تعمل بوظيفة أخصائية نفسية، تفيد بتعرضها لفصل تعسفي ووقف تغطيتها التأمينية بشكل مفاجئ، في وقت بالغ الخطورة من رحلتها العلاجية مع مرض سرطان الدم "اللوكيميا"، وبينما كانت تستعد لتلقي الجرعة السادسة والأخيرة من العلاج الكيماوي.
🔴 وتأتي هذه الواقعة بالتزامن مع شكاوى وتوثيقات جماعية تلقتها المفوضية من أكثر من 20 عاملًا وعاملة من العاملين المؤقتين بهيئة التأمين الصحي في مدينة طنطا، بما يكشف أن ما حدث في البحيرة لا يمكن التعامل معه كخطأ إداري فردي، بل كجزء من نمط أوسع من الانتهاكات التي تطال العمال المؤقتين داخل هيئة يفترض أنها معنية بحماية الحق في الصحة لا إهداره.
🔴بحسب الشكوى التي تلقتها المفوضية تعمل العاملة بعقود مؤقتة منذ عام 2018، أي منذ ما يقارب سبع سنوات من الخدمة المتواصلة، وبأجر لا يتجاوز 3500 جنيه شهريًا – أقل من الحد الأدنى - وهي أم لطفلين تتحمل أعباءً اجتماعية ومادية ضاغطة، حتى أواخر ديسمبر 2025 حيث تم تشخيص إصابتها بمرض سرطان الدم 'اللوكيميا'، وهو مرض يستوجب انتظامًا دقيقًا في جلسات العلاج الكيماوي، وأي انقطاع فيه — لا سيما في مراحله الأخيرة — قد يهدر نتائج العلاج بأكمله ويعرض حياة المريضة لخطر مباشر.
🔴 منذ اللحظة الأولى لتشخيص مرضها، كان يفترض بجهة عملها، بوصفها مؤسسة صحية عامة، أن تكون سندًا لها لا عبئًا إضافيًا على مرضها. غير أن ما وثقته المفوضية يكشف عكس ذلك تمامًا؛ ففي شهر فبراير 2026، امتنعت إدارة الهيئة، بحسب الشكوى، عن عرضها على اللجنة الطبية المختصة للحصول على إجازة مرضية قانونية، رغم طلبها ذلك، وهو ما يمثل إخلالًا واضحًا بحقها في الإجازة المرضية، ومخالفة لأحكام قانون العمل المصري.
🔴وتزداد خطورة الواقعة في ظل ما أفادت به الشكوى من موافقة الإدارة ذاتها على إجازات مرضية لعدد من زملائها خلال الفترة نفسها، بما يثير شبهة التمييز الصارخ ضدها في واحدة من أكثر مراحل علاجها حساسية. 
بلغت الأزمة ذروتها حين توجهت لاستلام علاجها المقرر يوم الأحد الماضي، لتفاجأ بإيقاف تغطيتها التأمينية وفسخ عقدها بصورة مفاجئة وبلا إنذار مسبق، وعند تظلمها أمام إدارة الموارد البشرية، وصفت من قبل المسؤول — وفقًا للشكوى الموثقة — بأنها "مجرد أجرية تعمل شغلانة وتأخذ عليها يوميتها من غير أي التزامات ناحيتها" وهو خطاب يجردها من إنسانيتها وسبع سنوات من خدمتها، ويتناقض مع أدنى معايير الكرامة المهنية المكفولة قانونًا وأخلاقًا.
🔴 وفي ظل توقف علاجها كاملة تنتظر العاملة حاليًا إجراء "بزل من الظهر" (بزل نخاع العظام) تمهيدًا لتلقي الجرعة السادسة والأخيرة من العلاج الكيماوي. وهي مرحلة بالغة الحساسية الطبية لا تحتمل أي تأخير. وتضطر للتنقل إلى محافظة الإسكندرية لتلقي رعايتها، لغياب قسم متخصص لأمراض الدم في البحيرة، مما يضاعف الأعباء المادية والجسدية في أحرج لحظاتها.
🔴 وفي غياب أي حل إداري فوري، طالبتها الهيئة باللجوء إلى العلاج على نفقة الدولة، وهو مسار لا يمكن تفعيله بشكل عاجل في حالتها؛ إذ يستلزم أولًا إلغاء رقمها التأميني الفعّال، ثم استكمال سلسلة من الإجراءات الإدارية التي قد تمتد لأسابيع، وهو وقت لا تملكه مريضة تنتظر جرعة علاج مصيرية.
وتزداد خطورة الموقف مع ما يلي هذه المرحلة من إجراءات طبية مرتبطة بعملية "زرع نخاع"، وهي عملية باهظة التكلفة تفوق قدرة العاملة المالية، ولا يجوز أن تترك لمواجهتها وحدها بعد سنوات من العمل داخل مؤسسة صحية عامة يفترض أن توفر الحماية لا أن تتنصل منها.
🔴إن ترك عاملة مريضة معلقةً بين وقف التأمين وتعقيد الإجراءات وغياب القرار العاجل لا يمثل انتهاكًا لحقها في العمل وحسب، بل يشكل تهديدًا مباشرًا لحقها في الحياة، المكفول بالمادة الثامنة عشرة من الدستور المصري والمادة الثانية عشرة من العهد الدولي للحقوق الاقتصادية والاجتماعية والثقافية.
🔴ولا تنفصل هذه الواقعة عن سياق أوسع سبق وأن وثقته المفوضية بالفعل، حين تلقت في الفترة الأخيرة شكاوى جماعية من أكثر من 20 عاملًا وعاملة مؤقتًا في هيئة التأمين الصحي بمدينة طنطا، كشفت عن منظومة ممنهجة من الانتهاكات تطال الأجور والإجازات والتأمين والكرامة المهنية، وقد أصدرت المفوضية بشأنها بيانها التوثيقي المفصَّل بالأمس. ما يثبت أن ما جرى في البحيرة ليس خطأً إداريًا فرديًا أو شذوذًا عن القاعدة، بل جزء لا يتجزأ من نمط ممنهج ومتكرر داخل هيئة يُفترض أنها معنية بحماية حق المواطن في الصحة لا إهداره.
🔴تكشف هذه الواقعة عن خطورة بالغة حين تتحول مؤسسة صحية حكومية، يفترض بها حماية الحق في العلاج، إلى جهة تتخلى عن عاملة مريضة بالسرطان في لحظة احتياجها، وتختزل سبع سنوات من خدمتها في وصفها كـ""عاملة يومية"
إن المؤسسات الحكومية ملزمة بأن تكون نموذجًا في احترام حقوق العمال وصون كرامتهم، لا طرفًا في تكريس الهشاشة الوظيفية والتنكر للعاملين وقت المرض.
🔴 أمام الخطر المباشر الذي يتهدد حياة العاملة، وأمام النمط الموثق من الانتهاكات داخل الهيئة، تتوجه المفوضية المصرية للحقوق والحريات بالمطالب الآتية:
1️⃣ أولًا : إلى وزارة الصحة والسكان ورئاسة هيئة التأمين الصحي:
- التدخل الفوري خلال 48 ساعة لضمان استئناف علاج العاملة بصورة كاملة، وتوفير التغطية اللازمة لإجراء بزل النخاع العظمي وتلقي الجرعة الكيماوية السادسة والأخيرة دون أي تأخير.
-  إصدار قرار فوري بإلغاء قرار الفصل وتجديد العقد مع استمرار التغطية التأمينية والطبية، واحتساب فترة الانقطاع إجازةً مرضية قانونية كاملة دون تحميل العاملة أي تبعات.
- فتح تحقيق عاجل في واقعة وقف العلاج والفصل، وفي امتناع الإدارة عن عرضها على اللجنة الطبية، وفيما ورد من إساءة لفظية ومعاملة حاطة بالكرامة داخل إدارة الموارد البشرية.
4. تقنين أوضاع العمال المؤقتين في جميع فروع الهيئة بما يضمن حقوقهم المالية والتأمينية والإجازات المرضية، وتطبيق الحد الأدنى للأجور دون استثناء، وصرف الفروق المستحقة بأثر رجعي.
2️⃣ ثانيًا : إلى المجلس القومي لحقوق الإنسان:
- طلب إحاطة عاجلة من وزارة الصحة حول الإجراءات المتخذة لإنقاذ حياة العاملة، مع رصد الاستجابة وتوثيقها.
-  فتح ملف رقابي على أوضاع العمالة المؤقتة في هيئة التأمين الصحي على مستوى جميع المحافظات، وإصدار توصيات ملزمة للجهات التنفيذية.
- اعتبار الانتهاكات الموثقة في البحيرة وطنطا نمطًا ممنهجًا يستوجب متابعة دورية ورقابة مستقلة، لا مجرد ردود فعل على شكاوى فردية.
3️⃣ ثالثًا : إلى المجلس القومي للمرأة:
-  التدخل لصون حق العاملة المريضة في الحماية من التمييز القائم على وضعها الصحي، والضغط على جهة العمل لاستئناف علاجها فورًا.
- التحقق من مدى احترام حقوق الأمومة القانونية للعاملات المؤقتات في الهيئة، بما فيها إجازات الوضع وساعة الرضاعة، وما وُثّق من إلغائها منذ سنوات.
-  إدراج هذه الوقائع في التقرير الدوري المرفوع بشأن أوضاع المرأة العاملة في القطاع العام .</t>
  </si>
  <si>
    <t>https://www.facebook.com/ecrf.net/posts/pfbid02SKhtFJ5UaYX4kr9HbGgKBG4AaDgzrGsCJwoBfJNUYiUcyYkRBrxQBpD7sfPBr1Jhl?__cft__[0]=AZb3BJohjn0LTrSwpuViXvr5ks_fZD9_uyoloX4r6bbHtynbv9loojF3mH5b15Na9bbFJKAPM4bzMtp-loI2vSiH5pwRbXX_XbgP22V2X30my-lHvLNFSHQSJVRGrmKt89gue7ErEDUDFj54UeVyf8z0P3OnS2fCMaKNTqW8VFGxyq-ayZ_PJRCX9Bx3NC7taSw&amp;__tn__=%2CO%2CP-R</t>
  </si>
  <si>
    <t>محطة الرمل</t>
  </si>
  <si>
    <t xml:space="preserve">إزالة ترام  محطة الرمل بالأسكندرية </t>
  </si>
  <si>
    <t>عريضة رفض</t>
  </si>
  <si>
    <t>الوقف الفوري لكافة أعمال الهدم، والتجريف، وتفكيك القضبان، وبيع الأصول خردة</t>
  </si>
  <si>
    <t xml:space="preserve">بعض سكان الاسكندريه المستفيدين من الترام </t>
  </si>
  <si>
    <t xml:space="preserve"> ناشطية اجتماعية</t>
  </si>
  <si>
    <t xml:space="preserve">هيئة النقل بالإسكندرية </t>
  </si>
  <si>
    <t>🔵 #عريضة_شعبية  : نداء لإنقاذ #ترام_الرمل والحفاظ على هوية الإسكندرية 
إلى:
السيد رئيس الجمهورية 
السيد رئيس مجلس الوزراء والسيد محافظ الإسكندرية
السيد وزير النقل
السيد رئيس الهيئة القومية للأنفاق
🔵 يطالب الموقعون أدناه بالوقف الفوري لأي أعمال بحق مرفق "ترام الرمل" لما يمثله أهمية لسكان محافظة الإسكندرية تحديدا وجزءا من التراث الحضاري بشكل عام٬ فضلا عن الأضرار التي تقع على سكان المحافظة من أي أعمال٬ سواء عبر زيادة التكدس والاختناقات المرورية أو تغيير شكل وهوية المحافظة أو حتى زيادة الأعباء المالية على مستخدمي الترام من خلال بحثهم عن وسائل نقل بديلة قد تكون أكثر كلفة.
🔵 ونحن الموقعون أدناه، نتقدم بهذه العريضة لإعلان رفضنا القاطع لمسار التدمير الذي يطال هذا الشريان التاريخي، استناداً إلى الحقائق والأسانيد التالية:
1️⃣  إن ترام الإسكندرية يمثل ركناً جوهرياً في الهوية الثقافية والبصرية للمدينة، ويُعد تراثاً حضارياً محمياً بموجب الدستور المصري (المادتان 47 و50)، فضلاً عن وقوعه ضمن اختصاصات قانون التنسيق الحضاري الذي يمنع المساس بمعالم المناطق ذات القيمة المتميزة دون دراسات متخصصة وموافقات رسمية.
2️⃣  يتزامن هذا المساس بالتراث مع اعتداء صريح على البيئة بالمحافظة من خلال تجريف المساحات الخضراء وقطع الأشجار التاريخية، وهو ما يتعارض مع الاستراتيجيات الوطنية للتحول الأخضر، ويخالف الالتزامات الدولية المتعلقة بحماية البيئة الحضرية.
3️⃣ تأتي هذه الإجراءات في ظل غياب كامل للشفافية بخصوص دراسات الجدوى، خاصة مع ظهور شواهد ميدانية (مجسات التربة) تُثير شكوكاً هندسية جسيمة حول صلاحية التربة للمنشآت البديلة، مما يضعنا أمام شبهة إهدار مال عام بتفكيك وبيع أصول الدولة خردة قبل التأكد من إمكانية تنفيذ البديل.
4️⃣ إن المشروع المقترح يحمل في طياته أضراراً اجتماعية بالغة، حيث يتضمن إلغاء 14 محطة حيوية وإلغاء خط سيدي جابر الشيخ بالكامل؛ وهو الخط الذي يخدم مناطق ذات كثافة سكانية عالية جداً، ويعد شريان الوصول الرئيسي للعديد من المنشآت الحيوية من مستشفيات، ومساجد، وكنائس، ومدارس، مما يعني حرمان قطاع عريض من المواطنين من حقهم الأصيل في خدمات النقل العام.
5️⃣  إن الإيقاف المتسرع للمرفق أحدث شللاً مرورياً وأعباءً مادية واجتماعية لا يمكن تداركها، في ظل غياب البديل الآمن والرخيص، خاصة للطلبة والموظفين ومحدودي الدخل الذين يمثل الترام بالنسبة لهم وسيلة الانتقال الأساسية والآدمية الوحيدة.
🔵 وبناءً على ما تقدم، نتمسك بالمطالب الآتية:
✅ الوقف الفوري لكافة أعمال الهدم، والتجريف، وتفكيك القضبان، وبيع الأصول خردة.
✅ البدء في إجراءات إعادة تشغيل الترام بكامل طاقته (بما فيها خط سيدي جابر الشيخ) لخدمة الجمهور وحماية المرفق من التلف.
✅ تشكيل لجنة فنية وهندسية وقانونية محايدة (تضم أساتذة جامعة الإسكندرية والتنسيق الحضاري) لمراجعة المشروع وإشراك المجتمع المدني في حوار شفاف حول الأثر البيئي والتراثي والاجتماعي.
✅ إننا إذ نوقع على هذه العريضة، نؤكد أننا أصحاب مصلحة مباشرة ودستورية في حماية مدينتنا، وأن صوتنا هذا هو توثيق قانوني وتاريخي لموقفنا الرافض لطمس هوية الإسكندرية.
🖋  للتوقيع علي العريضة أضغط هنا: www.ec-rf.net/tram
#المفوضية_المصرية_للحقوق_والحريات</t>
  </si>
  <si>
    <t>https://www.facebook.com/ecrf.net/posts/pfbid02RpezRPKRdgzD7XPYEVWnL2KYop4i1kxE3KexeXii7KQRRFaJ9Mkr5Jn7Upa5r5dXl?__cft__[0]=AZbYwFomBO5W35p1fHb1k5jIF71WTzCpVcZuA2g3zXeJwLWU3x5ie8VS1C2WceOpSSzHDmEf6vDNuiV4dugEYBFAwgHkJYLKyUO6UUorM1_BsB3k7FQDHnZhE8LdEmgJ0APfsYGJG_htJiRTiAb1UKyE-B590w3AvdVwrkkU_TRmC0yTLi0UaY5-MiVroUwDHiE&amp;__tn__=%2CO%2CP-R</t>
  </si>
  <si>
    <t>يونيو</t>
  </si>
  <si>
    <t>القناطر الخيرية</t>
  </si>
  <si>
    <t>شركة مياه الشرب الصرف الصحي بالقناطر الخيرية</t>
  </si>
  <si>
    <t>احتجاجات عمال شركة مياه الشرب والصرف الصحي</t>
  </si>
  <si>
    <t>المطالبة بتحرير عقود عمل شاملة، وتطبيق الحد الأدنى للأجور، والكف عن نظام تقسيم الراتب الذي يصفه العمال بـ«تبديد المورد المعيشي».، لا يتجاوز متوسط دخل المحصّل الشهري، 6000 جنيه، في الوقت الذي تشترط فيه العقود الوظيفية تحقيق نسبة تحصيل تصل إلى %90 من إجمالي فواتير المنطقة المنوط به جمعها، فاقم الوضع بنظام صرف الرواتب على دفعتين منفصلتين (بدل انتقال + نسبة تحصيل)، وهو ما يعني عملياً أن الراتب الفعلي لا يُعرف مقدمًا ولا يُصرف مرة واحدة، مما يُعسّر التخطيط المالي الأسري ويُبقي العامل في حالة أزمة سيولة دائمة ومزمنة.</t>
  </si>
  <si>
    <t>محصلو فواتير المياه وقارئو العدادات العاملون بنظام العمولة</t>
  </si>
  <si>
    <t>إدارة شركة مياه الشرب والصرف الصحي</t>
  </si>
  <si>
    <t>ضد غلاء المعيشة وتدني الرواتب
 محصِّلو فواتير المياه يحتجون في القناطر الخيرية
 يترقب محصلوا فواتير المياه المؤقتين المحتجين بشركة مياه الشرب الصرف الصحي فرع القناطر الخيرية بمحافظة القليوبية نتائج الاجتماع المقرر عقده السبت المقبل، بين ممثليهم ورئيس الشركة بالقليوبية لبحث مطالبهم، في تطبيق الحد الادنى للأجور، وتحرير عقود عمل شاملة، حسبما صرح المتحدث باسمهم محمد فودة لموقع "المنصة".
كان محصلو فواتير المياه وقارئو العدادات، العاملون بنظام العمولة، قد نظموا وقفة احتجاجية أمس الأربعاء تحمل المطالب ذاتها التي رفعت في وقفات متتالية بمحافظات عديدة منذ مارس 2025، تحرير عقود عمل شاملة، وتطبيق الحد الأدنى للأجور، والكف عن نظام تقسيم الراتب الذي يصفه العمال بـ«تبديد المورد المعيشي».
ولا يتجاوز متوسط دخل المحصّل الشهري، 6000 جنيه، في الوقت الذي تشترط فيه العقود الوظيفية تحقيق نسبة تحصيل تصل إلى %90 من إجمالي فواتير المنطقة المنوط به جمعها. 
هذا الشرط التعجيزي يعني في الواقع العملي أن دخل العامل مرهون دائماً بعوامل خارجة عن سيطرته تماماً، الوضع الاقتصادي لسكان منطقته، وعدد الوحدات السكنية الشاغرة، والأزمات المالية الموسمية لأسر المشتركين. وهكذا تحول الدولة مسؤولية تحصيل إيراداتها إلى عبء شخصي يتحمله العامل وحده.
يتفاقم الوضع بنظام صرف الرواتب على دفعتين منفصلتين (بدل انتقال + نسبة تحصيل)، وهو ما يعني عملياً أن الراتب الفعلي لا يُعرف مقدمًا ولا يُصرف مرة واحدة، مما يُعسّر التخطيط المالي الأسري ويُبقي العامل في حالة أزمة سيولة دائمة ومزمنة.
الأشد دلالةً في هذه الأزمة هو تاريخها الممتد وجغرافيتها الواسعة التي لا تلقى أثراً في التغيير. منذ مارس 2025، شهدت فروع القناطر الخيرية والخصوص وشبرا الخيمة وبنها وأسوان والجيزة وقها وقفات متتالية بمطالب متطابقة. هذا التكرار لا يدل على ضعف العمال أو تشتتهم، بل يعكس نمطاً موثقاً في إدارة الدولة لهذا الملف، الاستماع الصوري، والتأجيل، وإعادة إنتاج الظلم في الدورة التالية.
واللافت أن الإدارة ذاتها التي أجبرت العمال العام الماضي على توقيع عقود وكالة تحت تهديد الفصل أو استدعاء أمن الدولة هي التي تعقد معهم اليوم اجتماع السبت المقبل.
يمثل نظام العمولة المشروطة بنسبة تحصيل نموذجاً صافياً لإحدى أكثر حيل رأس المال وضوحاً في نقل المخاطر من الدولة إلى العامل. في النظام الطبيعي، يتحمل صاحب العمل مخاطر التحصيل، ويضمن للعامل أجراً ثابتاً مقابل وقته وجهده. أما في نظام العمولة المشروطة، فإن الدولة، بوصفها مالكة الشركة، تؤمّن لنفسها إيراداً شبه ثابتاً، بينما تُلقي بمخاطر التحصيل بالكامل على عاتق العامل الأضعف في المعادلة.
وقفة القليوبية أمس ليست إلا حلقة في سلسلة احتجاجية تعكس استياء متصاعد لدى العمال التي تجمعها المصلحة والمظلمة عبر فروع متفرقة. وبينما يترقب العمال اجتماع السبت، يظل السؤال قائماً، هل تعترف الإدارة بمنطق هذا التراكم النضالي، أم تُعيد إنتاج التسويف مرة أخرى.؟</t>
  </si>
  <si>
    <t>https://www.facebook.com/RevSoc.me/posts/pfbid02CPwY2e3Hyi22WnFj8H5WAUmzbWKfKvwr5dj91vznAytdA9EoBXRrSyQcB4Xsh3il?__cft__[0]=AZZLwj4AlNbwCnjg1CbbWwYyky8F9ej3m7w-vOcVn5mY2mbk65l5yULeAULzGjnSDstLdSYp3zst5Q-5Wj3zxD9EMK2DQ30_pXzp_NjXphIOSHw_kl5HDSau2y2Qrowv8g08s3t8Cg5DL6AJgcjNR87NxYYzxGki2DqtZJiTr23zcJYJRIDwkoNld4N9sjwRRVI&amp;__tn__=%2CO%2CP-R</t>
  </si>
  <si>
    <t>https://www.facebook.com/ecrf.net/posts/pfbid02o2gvx2u3rsAmHCZb1HxfWLgU1wSn7ru3G8LtvSBFoSMLVXnQGxt4ZsTdL5V9ePmTl?__cft__[0]=AZan2qoCQUWClZ-4CBtv8_g0X5TZtr0uLgXrqhmJ7SA-Ed7xppLIHIXTABX5C_CwD-oHzpOIN4k0-Flv3WSFbNK3aeL3I7qp7xC9atkpqtqBWotCxRXCdZVpUtCkeWj40GRZ7wYySbUzXCOMo8nmkptMNJ7QezYkBjxjp9DAqZmrsk6iRScnPDqFyZOMWzGxWPc&amp;__tn__=%2CO%2CP-R</t>
  </si>
  <si>
    <t>عدول مشروع ابيدوس 2 عن تعديل مواعيد العمل</t>
  </si>
  <si>
    <t>إدانة</t>
  </si>
  <si>
    <t>عدول إدارة مشروع أبيدوس 2 عن المواعيد الآمنة بعد وفاة أحمد عبد المقصود خداع للعمال وتعريض واعٍ لحياتهم للخطر</t>
  </si>
  <si>
    <t xml:space="preserve">عمال مشروع ابيدوس 2  للطاقة الشمسية </t>
  </si>
  <si>
    <t>إدارة مشروع ابيدوس 2</t>
  </si>
  <si>
    <t xml:space="preserve"> بناءا عليه تطالب المفوضية المصرية للحقوق والحريات بما يلي:
1. إلزام إدارة مشروع أبيدوس 2 فورًا بالعودة إلى مواعيد العمل الآمنة ووقف أي تشغيل خلال ساعات الذروة الحرارية.
2. فتح تحقيق جنائي وإداري عاجل ومستقل في وفاة العامل أحمد عبد المقصود، وفي إصابات العمال الآخرين، وفي قرار إعادة العمال إلى المواعيد القديمة رغم ثبوت خطورتها.
3. قيام وزارة العمل بتفتيش عاجل ومعلن على موقع المشروع، ونشر نتائج التفتيش للرأي العام، واتخاذ إجراءات فورية تصل إلى وقف العمل في الأجزاء أو الأنشطة غير الآمنة.
4. التحقيق في دور ممثل الجهة الممولة/مؤسسة التمويل الدولية الذي تفاوض مع العمال قبل الوفاة، وما إذا كانت مطالب العمال ومخاطر العمل قد نقلت إلى إدارة المشروع والجهات الممولة، وما الإجراءات التي اتخذتها أو امتنعت عن اتخاذها بعد ذلك.
5. تقنين أوضاع عمال اليومية داخل المشروع فورًا بعقود مكتوبة، وتأمينات اجتماعية وصحية، وسجلات حضور وأجور واضحة، وضمان شمولهم بالحماية من إصابات العمل والوفاة والعجز.
6. رفع اليومية إلى أجر عادل يتناسب مع طبيعة العمل وخطورته، وبما لا يقل عن المطالب العمالية المعلنة برفع اليومية من 225 جنيهًا إلى 500 جنيه، مع ضمان صرف الأجور في مواعيدها دون تأخير أو خصومات تعسفية.
7. توفير عيادة طبية مجهزة داخل الموقع، وسيارات إسعاف، ومياه شرب باردة وكافية، ومناطق ظل وراحة، ومعدات حماية مناسبة، ووضع بروتوكول واضح للتعامل مع الإجهاد الحراري ووقف العمل فورًا عند بلوغ مستويات الخطر.
8. إصدار قرار وزاري ملزم ينظم العمل في درجات الحرارة الشديدة على مستوى الجمهورية، وخاصة في محافظات الجنوب، بحيث يتضمن حظر العمل المكشوف خلال ساعات الذروة، وفترات راحة إلزامية، واستخدام مؤشرات قياس معتمدة للإجهاد الحراري.</t>
  </si>
  <si>
    <t>🔵  المفوضية المصرية للحقوق والحريات: عدول إدارة مشروع أبيدوس 2 عن المواعيد الآمنة بعد وفاة أحمد عبد المقصود خداع للعمال وتعريض واعٍ لحياتهم للخطر
-
🔵 تدين المفوضية المصرية للحقوق والحريات عدول إدارة مشروع أبيدوس 2 للطاقة الشمسية بأسوان عن قرار تعديل مواعيد العمل الذي استجابت له مؤقتًا بعد وفاة العامل أحمد عبد المقصود يوم 20 مايو، إثر إصابته بإجهاد حراري داخل موقع العمل، وهو ما يشكل انتهاكًا قانونيًا وحقوقيًا جسيمًا لالتزامات السلامة والصحة المهنية، وتعريضًا واعيًا لحياة العمال وسلامتهم لخطر معلوم، بعد أن ثبت للإدارة، وللجهات الممولة، والمنفذة للمشروع أن استمرار العمل خلال ساعات الذروة الحرارية في موقع مكشوف بمحافظة أسوان قد يؤدي إلى الوفاة أو الإصابة الجسيمة.
🔵 إن ما جرى لا يمكن فصله عن السياق السابق لحدوث حالة الوفاة بين العمال، فقد قام العمال بعمل وقفة احتجاجية، قبل وفاة العامل لمذكور بيوم واحد فقط، مطالبين بتعديل ساعات العمل من السابعة صباحًا حتى الثالثة عصرًا إلى السادسة صباحًا حتى الثانية عشرة ظهرًا، لتجنب العمل في ذروة الحرارة، كما طالبوا برفع اليومية من 225 جنيهًا إلى 500 جنيه، وتحسين بيئة العمل، وتوفير مياه كافية، ووسائل سلامة وصحة مهنية، ووجود عيادة طبية قادرة على التعامل مع الإصابات داخل الموقع.
🔵 وبحسب شهادات عمالية وثقتها المفوضية المصرية حضر ممثل عن مؤسسة التمويل الدولية عضو مجموعة البنك الدولي، للتفاوض مع العمال في أعقاب احتجاجهم جماعيا على شروط العمل المجحفة، وذلك قبيل وفاة العامل بيوم واحد، مستمعا إلى مطالبهم المتعلقة بتعديل ساعات العمل من 6 إلى 12 بدلا من 7 إلى 3 فضلا عن زيادة الأجر اليومي من 225 إلى 500 جنيه، واعدا بالتحرك لإيجاد حل. 
🔵 غير أن وفاة العامل وقعت في اليوم التالي، بعد ارتفاع شديد في درجات الحرارة ودخول سبعة من العمال في حالات إغماء، بما أثبت أن مطالب العمال لم تكن مطالب تحسين شروط عمل فحسب، بل مطالب في الحق بالحياة. 
🔵 وبعد الوفاة وما أعقبها من غضب عمالي، اضطرت الإدارة إلى تعديل ساعات العمل مؤقتًا، ثم سرعان ما عدلت عن قرارها عقب إجازة العيد وأعادت العمال إلى المواعيد القديمة، دون أن تتدخل الجهات المختصة لإلزامها بحل دائم، وبذلك لم تكن الاستجابة الأولى سوى تهدئة مؤقتة، بينما يكشف العدول عنها أن الإدارة، رغم علمها بالخطر، اختارت إعادة العمال إلى الظروف ذاتها التي أدت إلى الوفاة والإصابات.
🔵 ومن ثم، فإن الانتهاك الأخطر اليوم لا يقتصر على وفاة عامل داخل موقع العمل، بل يتمثل في أن الإدارة عرفت الخطر، ورأت نتائجه، وعدلت مواعيد العمل بسببه، ثم اختارت بإرادتها إعادة العمال إليه، وهذا ينقل الواقعة من دائرة الإهمال أو سوء التقدير إلى دائرة التعريض الواعي والمعلوم لخطر جسيم يمكن توقعه وتجنبه، ويفتح الباب أمام مساءلة إدارة الشركة، ومحاسبة منظومة التفتيش في وزارة العمل.
🔵 تؤكد المفوضية أن نظام العمل باليومية داخل هذا المشروع ليس تفصيلًا هامشيًا، بل أحد جذور الانتهاك، فالاعتماد على عمال يومية في أعمال شاقة وخطرة داخل مشروع ضخم للطاقة الشمسية، دون عقود واضحة، ودون تأمين اجتماعي وصحي فعال، يجعل العامل تحت تهديد، وفي حال الوفاة، لا تواجه الأسرة فقدان عائلها فقط، بل تواجه أيضًا غياب الحماية القانونية الكافية، وضعف مسارات التعويض وجبر الضرر، وتحول موت العامل إلى تكلفة هامشية في مشروع بمئات الملايين.
🔵 إن استخدام اليومية بهذه الصورة، خصوصًا في أعمال إنشائية شاقة وخطرة وممتدة، يمثل تحايلًا على جوهر قانون العمل، الذي يقوم على حماية علاقة العمل الفعلية لا على الاسم الذي تمنحه لها الشركة. فإذا كان العامل يعمل بانتظام، ووفق ساعات ومهام مفروضة، فإن وصفه كعامل يومية لا يجوز أن يكون وسيلة لحرمانه من العقد، والتأمين، والحماية من إصابات العمل، والتعويض العادل عند الوفاة أو العجز.
🔵 كما تتحمل الدولة المصرية مسؤولية مباشرة عن هذا الانتهاك باعتبارها طرفا أصيلا يمثل جهة الترخيص، والتفتيش، والرقابة، وصاحبة سلطة وقف العمل في المواقع الخطرة، لذا وحين تقع وفاة داخل مشروع بهذا الحجم، وبعد مطالب عمالية واضحة بتعديل ساعات العمل وتحسين الأجور وبيئة العمل، ثم لا يصدر تدخل معلن وحاسم من وزارة العمل، ولا تظهر نتائج تفتيش أو تحقيق، ولا يُمنع صاحب العمل من العودة إلى المواعيد التي ثبت خطرها، فإن الصمت لا يكون مجرد تقصير إداري، بل يتحول إلى تواطؤ رقابي يضع مصالح الاستثمار وسرعة الإنجاز فوق حق العمال في الحياة والسلامة والعمل اللائق.
🔵 كما لا يمكن إعفاء جهات التمويل الدولية من مسؤوليتها عما يجري داخل المشروع. فأبيدوس2 ليس مشروعًا محليًا محدودًا، بل محطة طاقة شمسية واسعة النطاق بقدرة 1000 ميجاوات، مع نظام تخزين بطاريات بقدرة 600 ميجاوات/ساعة في محافظة أسوان، مملوكة لشركة إيميا باور الإماراتية وشركة كيودن إنترناشونال اليابانية، وممولة بحزمة ديون قدرها 571.8 مليون دولار تقودها مؤسسة التمويل الدولية “IFC” والتي اعلنت أنها ستقدم إرشادًا لإدارة المخاطر البيئية والاجتماعية، بما يشمل الإشراف على ظروف عمل آمنة وصحية وفق معايير الأداء الخاصة بها. ومن ثم، لا يجوز أن تكون جهات التمويل حاضرة في التمويل والتفاوض، ثم غائبة عن مساءلة الإدارة بعد وفاة عامل، وتشغيل عمال يومية في ظروف حرارية خطرة، والعدول عن مواعيد عمل آمنة سبق إقرارها. فالطاقة النظيفة لا يمكن أن تُبنى على علاقات عمل هشة، ولا على حرمان العمال من الحماية والتعويض.
🔵 بناءا عليه تطالب المفوضية المصرية للحقوق والحريات بما يلي: ⬇️ 
1. إلزام إدارة مشروع أبيدوس 2 فورًا بالعودة إلى مواعيد العمل الآمنة ووقف أي تشغيل خلال ساعات الذروة الحرارية.
2. فتح تحقيق جنائي وإداري عاجل ومستقل في وفاة العامل أحمد عبد المقصود، وفي إصابات العمال الآخرين، وفي قرار إعادة العمال إلى المواعيد القديمة رغم ثبوت خطورتها.
3. قيام وزارة العمل بتفتيش عاجل ومعلن على موقع المشروع، ونشر نتائج التفتيش للرأي العام، واتخاذ إجراءات فورية تصل إلى وقف العمل في الأجزاء أو الأنشطة غير الآمنة.
4. التحقيق في دور ممثل الجهة الممولة/مؤسسة التمويل الدولية الذي تفاوض مع العمال قبل الوفاة، وما إذا كانت مطالب العمال ومخاطر العمل قد نقلت إلى إدارة المشروع والجهات الممولة، وما الإجراءات التي اتخذتها أو امتنعت عن اتخاذها بعد ذلك.
5. تقنين أوضاع عمال اليومية داخل المشروع فورًا بعقود مكتوبة، وتأمينات اجتماعية وصحية، وسجلات حضور وأجور واضحة، وضمان شمولهم بالحماية من إصابات العمل والوفاة والعجز.
6. رفع اليومية إلى أجر عادل يتناسب مع طبيعة العمل وخطورته، وبما لا يقل عن المطالب العمالية المعلنة برفع اليومية من 225 جنيهًا إلى 500 جنيه، مع ضمان صرف الأجور في مواعيدها دون تأخير أو خصومات تعسفية.
7. توفير عيادة طبية مجهزة داخل الموقع، وسيارات إسعاف، ومياه شرب باردة وكافية، ومناطق ظل وراحة، ومعدات حماية مناسبة، ووضع بروتوكول واضح للتعامل مع الإجهاد الحراري ووقف العمل فورًا عند بلوغ مستويات الخطر.
8. إصدار قرار وزاري ملزم ينظم العمل في درجات الحرارة الشديدة على مستوى الجمهورية، وخاصة في محافظات الجنوب، بحيث يتضمن حظر العمل المكشوف خلال ساعات الذروة، وفترات راحة إلزامية، واستخدام مؤشرات قياس معتمدة للإجهاد الحراري.
تابعونا على (X) : https://x.com/ECRF_ORG
#المفوضية_المصرية_للحقوق_والحريات</t>
  </si>
  <si>
    <t>https://www.facebook.com/ecrf.net/posts/pfbid0oF2jEvSeMfvVbh1tA9jB7XZUzyZgdPwQLaKDUvExzF6PXZUZBWQB22yWooUCwhWkl?__cft__[0]=AZZfOE0TaSwHB8gy4WAz7PSUzqxuoa5QHcenKgLO3xnNOnWTZZYHlwxwBZwLewvezSdjQLWZSTKD3NThzSk-hIHYiuz5Fh-QDz1kavbAdE0lQEeAvYN0QRXht2STGQ1QkYfSZL-5lJffQoyKgSVZoGvb6hqzTp0euxAluiV5ne88N08hDybNRSyNZXpzKwYetAM&amp;__tn__=%2CO%2CP-R</t>
  </si>
  <si>
    <t xml:space="preserve">إزالة ترام محطة الرمل </t>
  </si>
  <si>
    <t xml:space="preserve">بيان مشترك </t>
  </si>
  <si>
    <t xml:space="preserve">بوقف أعمال إزالة وتفكيك ترام الإسكندرية وتجميد جميع الإجراءات التنفيذية المرتبطة بمشروع تطويره </t>
  </si>
  <si>
    <t xml:space="preserve">منظمات حقوقية </t>
  </si>
  <si>
    <t>طالبت 7 منظمات حقوقية بوقف أعمال إزالة وتفكيك ترام الإسكندرية وتجميد جميع الإجراءات التنفيذية المرتبطة بمشروع تطويره لحين الانتهاء من مراجعة شاملة للمشروع وفتح حوار مجتمعي يضم الأطراف المعنية بملفات العمران والتراث والبيئة، معتبرة أن ما يجري حاليًا يهدد أحد أبرز معالم المدينة التاريخية ويؤثر على حقوق مستخدميه والعاملين به.
وقالت المنظمات، في بيان مشترك، أمس السبت، إن عمليات إيقاف وتشغيل "ترام الرمل" تمهيدًا لتحويله إلى نظام نقل جديد تسببت في أعباء متزايدة على المواطنين، خاصة مع اعتماد عشرات الآلاف من الركاب على وسائل نقل بديلة وصفتها بأنها أكثر ازدحامًا وأعلى تكلفة، مشيرة إلى أن الترام كان يخدم نحو 80 ألف راكب يوميًا قبل بدء أعمال التطوير.
وأضافت المنظمات التي ضمت المفوضية المصرية للحقوق والحريات والجبهة المصرية لحقوق الإنسان ومؤسسة سيناء لحقوق الإنسان، أن شكاوى المواطنين تزايدت منذ الإيقاف الجزئي للخط في فبراير/شباط الماضي، بسبب ارتفاع زمن الرحلات اليومية والاعتماد على وسائل نقل بديلة، فضلًا عن تعرض العديد من الفتيات والنساء للتحرش والمضايقات في الأوتوبيسات، حسب البيان.
وداع الكمسرية وبعض أهالي الإسكندرية لترام الرمل، 25 فبراير 2026
وأوضحت المنظمات، ومن بينها المبادرة المصرية للحقوق الشخصية وإيجيبت وايد لحقوق الإنسان ومؤسسة قضايا المرأة المصرية ومؤسسة دعم القانون والديمقراطية، أن الاعتماد على سيارات الأجرة والأوتوبيسات يضاعف التكلفة على المواطنين خاصة الطلاب وكبار السن، فضلًا عن تسببها في زحام مروري(*).
وانتقدت المنظمات استمرار إزالة أجزاء من البنية التحتية للترام، مشيرة إلى هدم عدد من المحطات والمنشآت التاريخية المرتبطة به، بينها محطات فيكتوريا وبولكلي وباكوس، فضلًا عن إزالة ساعة بولكلي التاريخية، معتبرة أن تلك الإجراءات تمس جزءًا من التراث العمراني للمدينة.
كما أثارت المنظمات مخاوف بيئية تتعلق بقطع أشجار على امتداد مسار الترام في عدد من الأحياء، معتبرة أن تقليص المساحات الخضراء في مدينة ساحلية تواجه تحديات مناخية متزايدة يتعارض مع الالتزامات الدستورية والبيئية الخاصة بحماية الغطاء الأخضر الحضري.
وفيما يتعلق بالعمالة المرتبطة بالترام، قالت المنظمات إن العاملين بالمنظومة يواجهون حالة من عدم اليقين بشأن أوضاعهم الوظيفية ومستحقاتهم المالية بعد توقف التشغيل، كما أشارت إلى شكاوى من سائقي الحافلات العاملة ضمن منظومة النقل البديل بشأن تأخر صرف مستحقاتهم المالية.
وتزامنت مطالب المنظمات مع نظر محكمة القضاء الإداري بالإسكندرية اليوم، دعوى تطالب بوقف تنفيذ قرار رئيس مجلس الوزراء رقم 3508 لسنة 2021 الذي اعتبر تطوير ترام الإسكندرية ضمن مشروعات المنفعة العامة، وذلك لحين الفصل في موضوع الدعوى.
في المقابل، تؤكد وزارة النقل أن مشروع تطوير ترام الإسكندرية يستهدف تحويل الخط التاريخي إلى نظام نقل حديث أكثر كفاءة، من خلال إعادة تأهيل المسار بالكامل وتوريد عربات جديدة وتحديث نظم الإشارات والتحكم.
وسبق أن قالت الوزارة إن المشروع سيخفض زمن الرحلة من نحو ساعة إلى 30 دقيقة، ويقلص زمن التقاطر إلى ثلاث دقائق، مع زيادة الطاقة الاستيعابية إلى نحو 140 ألف راكب يوميًا.
وبدأت الحكومة إيقاف تشغيل الترام تدريجيًا منذ فبراير الماضي تمهيدًا لأعمال التطوير، التي من المقرر أن تستمر حتى عام 2027، ضمن مشروع ممول من مؤسسات دولية تشمل الوكالة الفرنسية للتنمية والبنك الأوروبي للاستثمار.</t>
  </si>
  <si>
    <t>https://www.facebook.com/almanassanews/posts/pfbid035jbt4aBk2zUzKzHnBx72dA1kVXN4jgtAVmWH6nmtsu3aywM525LzepA54f16V89Jl?__cft__[0]=AZZJh5VNJmoj_a4lVtygMHWq8hjDT8ehUPAD_ikJEDC1fTaObZKQRUilSE8fvKRAvhtikbkZsZYrVYE7mKZiZBpbw-x8Mf0Bqh8FnZkk5VRhUtkV1Ee0RPjmuKiPYZvjjLcQ2AG-c_ueRm9fwy8E999jUsH2ZsqqtIe6EfkG1SqlMg&amp;__tn__=%2CO%2CP-R</t>
  </si>
  <si>
    <t>كوم امبو</t>
  </si>
  <si>
    <t xml:space="preserve">تأخر صرف مستحقات مزارعي قصب السكر </t>
  </si>
  <si>
    <t xml:space="preserve"> عدم صرف 50% من مستحقات المزارعين، والتي تبلغ نحو 8 مليارات جنيه</t>
  </si>
  <si>
    <t xml:space="preserve">مزارعي قصب السكر </t>
  </si>
  <si>
    <t>وزارة المالية</t>
  </si>
  <si>
    <t>رغم انتهاء موسم توريد قصب السكر رسميًا بنهاية شهر مايو/آيار الماضي، لم يُصرف 50% من مستحقات المزارعين، والتي تبلغ نحو 8 مليارات جنيه، حسب ما قاله مصدر مسؤول بشركة السكر والصناعات التكاملية بوزارة التموين والتجارة الداخلية لـ المنصة.
‏حسب المصدر، الذي طلب عدم نشر اسمه، ترجع أزمة تأخر صرف مستحقات مزارعي القصب إلى تأخر تدبير الاعتمادات المالية من جانب وزارة المالية.
‏وأشار إلى أن إجمالي كميات القصب الموردة خلال موسم 2026 بلغت نحو 6.335 مليون طن، مقارنة بنحو 5.476 مليون طن خلال موسم 2025، بزيادة تقدر بنحو 859 ألف طن، بما يعادل نحو 15.7%.
‏وأضاف أن إنتاج السكر الناتج عن القصب سجل نحو 675.87 ألف طن خلال موسم 2026، مقابل 600.354 ألف طن في الموسم السابق، بزيادة بلغت 75.516 ألف طن، بنسبة نمو تقارب 12.6%.
ويقول معتز مرسي، أحد مزارعي القصب في كوم أمبو بمحافظة أسوان، لـ المنصة، إنه عند البحث عن الجهة المسؤولة عن أزمة تأخر صرف المستحقات تتبادل الجهات الحكومية المسؤولية.
وأضاف "بيتقال لنا إن وزارة التموين لها مستحقات لدى وزارة المالية، وعندما نتواصل مع المالية يكون الرد أنها ليست مسؤولة عن مستحقات مزارعي القصب"، مضيفًا بأن الأموال التي يتم تحويلها لوزارة التموين مخصصة لدعم السلع التموينية ومنها مستحقات المزارعين، وفي النهاية يظل المزارع هو المتضرر من تأخر صرف مستحقاته.
‏وأضاف مرسي أن تأخر المستحقات يضعهم تحت ضغوط اقتصادية متزايدة ويهدد قدرتهم على الاستعداد للموسم الزراعي الجديد.
‏وشهدت الأسابيع الماضية تصاعدًا في مطالبات المزارعين بسرعة صرف مستحقاتهم المتأخرة، الأمر الذي دفع لجنة الزراعة والري بمجلس النواب إلى مناقشة عدة طلبات إحاطة بشأن تأخر الصرف.
‏وحذر مصطفى أبو صبحي أحد مزارعي قصب السكر بمحافظة قنا، من أن استمرار تأخر صرف المستحقات يؤثر سلبًا على أوضاع المزارعين المالية، ويزيد من صعوبة توفير مستلزمات الزراعة للموسم المقبل، في ظل الارتفاع المستمر في أسعار الأسمدة والعمالة ومدخلات الإنتاج.
‏وطالب أبو صبحي، في حديثه لـ المنصة، شركات السكر بالإسراع في صرف باقي المستحقات المالية قبل بدء التجهيز للموسم الجديد، حفاظًا على استقرار زراعة القصب باعتبارها أحد المحاصيل الاستراتيجية المرتبطة بصناعة السكر والأمن الغذائي في مصر.
‏من جهة أخرى، تصاعدت حالة القلق بين المزارعين عقب الأنباء المتداولة بشأن خفض المقررات السمادية المخصصة للأراضي الزراعية ومحصول قصب السكر، ما دفع عددًا من أعضاء مجلس النواب إلى تقديم طلبات إحاطة عاجلة للحكومة لتوضيح أسباب تلك القرارات.
‏وأوضح الأمين العام لنقابة الفلاحين في مصر النوبي أبو اللوز لـ المنصة أن القرار يهدد زراعة القصب حيث يتسبب في خفض إنتاجية الفدان وتقليل نسبة السكر في المحصول مع زيادة تكلفة الإنتاج.</t>
  </si>
  <si>
    <t>https://www.facebook.com/almanassanews/posts/pfbid02fwWmZTbnE9fRXri9h3aQ3vm4WyZeYRUwezMPwiZs9a49BXWAWAKPeMio3JGnJJTLl?__cft__[0]=AZbdR7C87ZiCdU7cdFrsnLMHtIoTxgALfu4EUx5ZrkRXJU1zSSyPsR2hEQnUg_pv3RjzCJRDdFrshc6nbLub3Ajt9Rk1yVHn9QYY6G_c7Ryv0OYKFFaD4KVLwzfGezZjMemM46KuRjrS-uMcDCmdN5UhMzdoT7YiKSzTITgloaEE8etuKnvgjKLROcmq3vGwp48&amp;__tn__=%2CO%2CP-R</t>
  </si>
  <si>
    <t xml:space="preserve">مقر جريدة الوفد </t>
  </si>
  <si>
    <t>احتجاجات صحفيين جريدة الوفد</t>
  </si>
  <si>
    <t>وقفة احتجاجية رمزية</t>
  </si>
  <si>
    <t>احتجاجا على تأخر صرف رواتبهم حتي يوم 13 من الشهر وصرفها علي دفعات مجزأة لبعض العاملين دون غيرهم، وتوفير أدنى مقومات العمل الصحفي مكان أدمي للعمل، شبكة إنترنت قوية، أجهزة حاسوب تكفي لتلبية احتياجات العاملين وذلك بعد وعود سابقة من الإدارة بالتطوير</t>
  </si>
  <si>
    <t>صحفيين جريدة الوفد</t>
  </si>
  <si>
    <t>جريدة الوفد</t>
  </si>
  <si>
    <t>أحاله الصحفيين للتحقيق</t>
  </si>
  <si>
    <t>رئيس جريدة الوفد</t>
  </si>
  <si>
    <t>تدخل نقابة الصحفيين ونتج عنها تجميد التحقيق</t>
  </si>
  <si>
    <t>بعد تدخل البلشي
"الوفد" يجمد التحقيق مع 22 صحفياً اعترضوا على تأخير رواتبهم 
في استمرار لنهج الإدارات الصحفية في تحويل الضحية إلى متهم، أحال السيد البدوي، رئيس حزب الوفد الليبرالي، 22 صحفياً بالجريدة التابعة للحزب إلى التحقيق، رداً على اعتراضهم على تأخر صرف رواتبهم حتى منتصف الشهر وتردي بيئة العمل داخل المؤسسة. القرار، الذي يمثل تعدياً على حق العمال في الاحتجاج والمطالبة بأجورهم وفق قانون العمل، لم يُجمَّد إلا بعد تدخل مباشر من نقيب الصحفيين خالد البلشي.
لم يقم الصحفيون بإضراب شامل، رغم أن القانون يكفل لهم ذلك، بل نظموا وقفة رمزية في مقر الجريدة اعتراضا على استمرار تأخير الرواتب حتى يوم 13 من الشهر، وصرفها على دفعات مجزأة لبعض العاملين دون غيرهم.
ولم تقتصر مطالب الصحفيين على الأجر، بل امتدت، كما أوضح اجتماع طارئ للجنة النقابية بالجريدة في 11 يونيو الجاري، إلى المطالبة بتوفير أدنى مقومات العمل الصحفي: مكان آدمي للعمل، شبكة إنترنت قوية، وأجهزة حاسوب تكفي لتلبية احتياجات العاملين، وذلك بعد وعود سابقة من الإدارة بالتطوير لم تُرَ النور.
إضافة إلى ذلك، كشف الاجتماع عن غياب العدالة في تطبيق قرارات الانصراف بين العاملين، وسط مخاوف جدية ومؤشرات على وجود تعمد واضح لتصفية عدد من الزملاء خلال الفترة المقبلة، وهي سياسة وُصفت بـ"التطفيش" والتهديد بالفصل التعسفي.
بدلاً من أن تُسارع الإدارة إلى حل أزمة الأجور وتوفير بيئة عمل تليق بمؤسسة صحفية، أصدر رئيس الحزب قراراً بإحالة المعترضين إلى التحقيق، مع عرض النتيجة على المكتب التنفيذي والهيئة العليا لاتخاذ إجراءات بناءً على لائحة الجزاءات الصادرة من وزارة العمل.
هذا التصعيد استدعى تدخلاً من نقابة الصحفيين، أجرى النقيب خالد البلشي اتصالاً بالسيد البدوي أفضى إلى اتفاق على "تجميد إجراءات التحقيق" مع الصحفيين، على أن يصدر قرار رسمي بهذا التجميد يوم الجمعية العمومية، "احتراماً لتدخل النقابة".
لجوء الإدارة إلى تجميد التحقيق فقط "احتراماً للنقابة" وليس اعترافاً ببطلان القرار قانونياً، يؤكد أن المؤسسات الخاصة حتى ولو كانت حزبية، ما زالت تنظر إلى الحقوق العمالية كمنح تُعطى أو تُسحب، وتستخدم لجان التحقيق كسيوف مسلطة لتمرير سياسات الهيكلة والتسريح بأقل كلفة ممكنة.</t>
  </si>
  <si>
    <t>https://www.facebook.com/RevSoc.me/posts/pfbid02ZfqoeQ8mZPPj7XwMaP1GE8kpZUr7QcHPNEMwmAgnw8i7e3Ayya2ffx3egjqn3BBpl?__cft__[0]=AZbm8rgT3TdBZHPsbNofGzhRqacn0jEYerd_n5fM1KA8pqh3fkJQUt3tsIkAk9EQv9_JDsz-V7E_TLTN1JbGcjVBYuIiDT7ZHQru_cb2EteWi9dgt_RKidOspOn9rHSBVaZRBknwriP9Hj9qC2AHNhsbnxt1uNpRqJDL657L-qWFNbEwqQNb5Qf4d7E9sTK0lvg&amp;__tn__=%2CO%2CP-R</t>
  </si>
  <si>
    <t>الدقهلية</t>
  </si>
  <si>
    <t>بحزب التحالف الشعبي الاشتراكي</t>
  </si>
  <si>
    <t xml:space="preserve">حوار مجتمعي حول قانون الأسرة </t>
  </si>
  <si>
    <t>بيان</t>
  </si>
  <si>
    <t xml:space="preserve">مطالبة بحوار مجتمعي حول قانون الأسرة </t>
  </si>
  <si>
    <t xml:space="preserve">أمانة الدقهلية بحزب التحالف الشعبي الاشتراكي </t>
  </si>
  <si>
    <t>الهيئة التشريعية</t>
  </si>
  <si>
    <t>أكدت أمانة الدقهلية بحزب التحالف الشعبي الاشتراكي أن الجدل الدائر حول مشروع قانون الأسرة الجديد يتجاوز الخلاف حول مواد تتعلق بالنفقة أو الحضانة أو الطلاق، معتبرة أن القضية ترتبط بطبيعة الدولة ودورها الاجتماعي ومستقبل الحقوق والحريات في مصر
وقالت الأمانة، في بيان صادر عنها اليوم، إن مشروع القانون لا يمكن فصله عن الأوضاع الاقتصادية والاجتماعية الراهنة، مشيرة إلى تصاعد معدلات الفقر والتهميش وتراجع القدرة الشرائية وارتفاع الضغوط الواقعة على الأسرة المصرية بسبب السياسات الاقتصادية الحالية.
وأضاف البيان أن ارتفاع معدلات الطلاق وتراجع معدلات الزواج لا يمثلان مجرد قضايا قانونية أو أخلاقية، وإنما يعكسان أزمة أعمق مرتبطة بارتفاع تكاليف المعيشة والسكن والتعليم والرعاية الصحية، إلى جانب تراجع فرص العمل والاستقرار الاقتصادي للشباب.
ورفضت أمانة الحزب، بحسب البيان، اختزال أزمة الأسرة في خلافات بين الآباء والأمهات أو التعامل معها باعتبارها مشكلة إجرائية تحتاج إلى مزيد من القيود والعقوبات والرسوم، مؤكدة أن الأطفال مسؤولية مشتركة بين الأسرة والدولة، وأن على الدولة توفير شبكات أمان اجتماعي تضمن التعليم والرعاية الصحية والحماية الاجتماعية.
كما انتقد البيان ما وصفه بـ”خصخصة المشكلات الاجتماعية” وتحويلها إلى فرص للربح والاستثمار، محذرًا من تراجع الدور الاجتماعي للدولة وتحميل المواطنين أعباء الحماية الاجتماعية، أو فتح المجال أمام المؤسسات المالية وشركات التأمين للاستفادة من الأزمات الأسرية.
وأكد الحزب أن معالجة أزمة الأسرة المصرية تتطلب سياسات اقتصادية واجتماعية تحقق العدالة في توزيع الثروة وتوفر شروط الحياة الكريمة، وليس إنشاء أسواق جديدة أو فرض أعباء إضافية على المقبلين على الزواج.
ودعت أمانة الدقهلية إلى فتح حوار مجتمعي واسع حول مشروع قانون الأسرة، بمشاركة الأحزاب والنقابات ومنظمات المجتمع المدني والمتخصصين في مجالات الاجتماع والاقتصاد والقانون والثقافة، مشددة على أن التشريعات المرتبطة بحياة المواطنين لا ينبغي أن تُصاغ بعيدًا عن المجتمع.
وشدد البيان على رفض ما وصفه بمحاولات احتكار إدارة الصراعات الاجتماعية داخل الأجهزة البيروقراطية، مؤكدًا أن المطلوب هو معالجة أسباب الأزمات وليس الاكتفاء بإدارتها أو تأجيلها.
وفيما يتعلق بمفهوم الدولة المدنية، قال الحزب إن بناء دولة حديثة يتطلب نظامًا ديمقراطيًا قائمًا على تداول السلطة والفصل بين السلطات واحترام الإرادة الشعبية، إضافة إلى وجود برلمان منتخب يعبر عن مصالح مختلف الفئات الاجتماعية.
كما اعتبر أن هيمنة السلطة التنفيذية على المجال التشريعي وإضعاف دور الأحزاب والقوى الاجتماعية يؤديان إلى إفراغ النقاشات القانونية من مضمونها الديمقراطي.
وبشأن قوانين الأحوال الشخصية، طرح الحزب إتاحة مسار مدني اختياري للزواج والأحوال الشخصية إلى جانب المسارات الحالية، بما يضمن احترام التنوع داخل المجتمع المصري.
واختتمت أمانة الدقهلية بيانها بالتأكيد على أن مستقبل الأسرة المصرية مرتبط بمستقبل الديمقراطية والعدالة الاجتماعية، داعية إلى توسيع المجال الديمقراطي وتعزيز دور الدولة الاجتماعي باعتبارهما أساسًا لبناء مجتمع أكثر حرية وعدالة.</t>
  </si>
  <si>
    <t>https://www.facebook.com/daaarbnews/posts/pfbid02m514tHrmGKtnJb3VgDdDMxibMpdGwnK5UsLBFGnF44Aj9hZ8x29ZWTrV7MjR8rVjl?__cft__[0]=AZYs3I3RGbrOjfzdQNWE0By9I6HRGcKfuMXl39xjHLHAqpkCfznn6xwrKpEtHeeXM21rWOe5J6JloLp3fw0eHRvlMtrLmFqhdG5LizsCQAjvqmIaM2uEE1OoKZxKHosih_NBUcMlIT9pJGe4r8oLIrKQdcAMkBpk5Pqq1A-tGHYe4b4_xEhsPkc5JlzQnQnyFyg&amp;__tn__=%2CO%2CP-R</t>
  </si>
  <si>
    <t>السويس</t>
  </si>
  <si>
    <t>عتاقة</t>
  </si>
  <si>
    <t xml:space="preserve"> مصنع مصر الوطنية للصلب</t>
  </si>
  <si>
    <t xml:space="preserve">احتجاجات عمال مصنع مصر الوطنية للصلب </t>
  </si>
  <si>
    <t>للمطالبة بزيادة نسبة العلاوة السنوية، وصرف نسبتهم من الأرباح المتأخرة منذ نحو خمس سنوات</t>
  </si>
  <si>
    <t xml:space="preserve">عمال مصر الوطنية للصلب </t>
  </si>
  <si>
    <t>إدارة شركة مصر الوطنية للصلب</t>
  </si>
  <si>
    <t>اللافت في المشهد أن الإدارة عقدت جلسة تفاوض بحضور "أحد عناصر الأمن الوطني" الذي توجّه إلى المصنع عقب اندلاع الوقفة مباشرة. من الناحية الإجرائية البحتة، انتهت الجلسة كالمعتاد بوعد برفع مطالب العمال "إلى صاحب الشركة"، دون تحديد موعد، ودون أي التزام مكتوب</t>
  </si>
  <si>
    <t>عَلّق مئات العمال بمصنع مصر الوطنية للصلب، بعتاقة في محافظة السويس، وقفة احتجاجية نظموها، أمس، للمطالبة بزيادة نسبة العلاوة السنوية، وصرف نسبتهم من الأرباح المتأخرة منذ نحو خمس سنوات، وذلك انتظارًا لرد الإدارة على مطالبهم، حسبما قال ثلاثة مصادر من العمال، لـ«مدى مصر».
وأوضح عاملان أن الإدارة أعلنت صرف زيادة سنوية 3% من الأجر الشامل، في حين كان العمال يتوقعون ألا تقل عن 15%، مثلما فعلت المصانع الأخرى العاملة في نفس القطاع. وأضافا أن الإدارة عقدت جلسة مفاوضات، أمس، ضمت ممثلي العمال وأحد عناصر «الأمن الوطني»، الذي حضر إلى المصنع عقب بدء الوقفة، واستمع إلى مطالب المحتجين، وانتهت الجلسة بتلقي العمال وعدًا برفع مطالبهم «إلى صاحب الشركة»، والرد عليهم لاحقًا، دون تحديد موعد زمني لذلك. 
«مصر الوطنية للصلب-عتاقة»، هي إحدى أذرع مجموعة «حديد الجارحي»، التي تضم مصنع ثانٍ في السويس، ومصنع رئيسي بالمنطقة الصناعية بمدينة العبور. وفي مارس من العام الماضي، استحوذت شركة (ODI) للاستثمار والتطوير التابعة لرجل الأعمال إبراهيم العرجاني، على نسبة 26.25% من مصنع عتاقة.</t>
  </si>
  <si>
    <t>https://www.madamasr.com/2026/06/15/news/%d8%b3%d9%8a%d8%a7%d8%b3%d8%a9/%d8%a7%d9%86%d8%aa%d8%b8%d8%a7%d8%b1%d9%8b%d8%a7-%d9%84%d8%b1%d8%af-%d8%a7%d9%84%d8%a5%d8%af%d8%a7%d8%b1%d8%a9-%d8%b9%d9%85%d8%a7%d9%84-%d8%a7%d9%84%d9%88%d8%b7%d9%86%d9%8a%d8%a9-%d9%84%d9%84/</t>
  </si>
  <si>
    <t>داخل مصنع مصر الوطنية للصلب</t>
  </si>
  <si>
    <t>احتجاجات عمال مصنع مصر الوطنية للصلب</t>
  </si>
  <si>
    <t xml:space="preserve"> احتجاجاً على زيادة سنوية هزيلة بلغت 3% من الأجر الشامل، وعلى حرمانهم من نصيبهم في أرباح الشركة المتراكمة منذ قرابة خمس سنوات، صرف حصتهم من الأرباح السنوية المتأخرة منذ نحو خمس سنوات، وهو حق مكفول في عقود العمل وليس منحة اختيارية</t>
  </si>
  <si>
    <t>عمال مصنع مصر الوطنية للصلب</t>
  </si>
  <si>
    <t>العرجاني شريكا فيها
عمال «مصر الوطنية للصلب» يحتجون ضد تدني الزيادة السنوية
نظّم مئات العمال بمصنع «مصر الوطنية للصلب»، إحدى أذرع مجموعة «حديد الجارحي»، وقفة احتجاجية أمس الأحد داخل المصنع، احتجاجاً على زيادة سنوية هزيلة بلغت 3% من الأجر الشامل، وعلى حرمانهم من نصيبهم في أرباح الشركة المتراكمة منذ قرابة خمس سنوات. وعلّق العمال وقفتهم في نهاية المطاف، انتظاراً لردٍّ من الإدارة أُعطي دون تحديد موعد زمني.
أوضح عاملان لـ"مدى مصر" أن الإدارة أعلنت من جانبها عن علاوة سنوية قدرها 3% من الأجر الشامل، في حين كان العمال يتوقعون ألا تقل عن 15%، وهي النسبة التي منحتها مصانع أخرى تعمل في القطاع ذاته.
المطلب الثاني للعمال لا يقل إلحاحاً: صرف حصتهم من الأرباح السنوية المتأخرة منذ نحو خمس سنوات، وهو حق مكفول في عقود العمل وليس منحة اختيارية. وفي سياق ملكية مركّبة متداخلة، يُلاحظ أن شركة ODI للاستثمار والتطوير التابعة لرجل الأعمال إبراهيم العرجاني استحوذت في مارس 2025 على نسبة 26.25% من مصنع عتاقة في محافظة السويس.
اللافت في المشهد أن الإدارة عقدت جلسة تفاوض بحضور "أحد عناصر الأمن الوطني" الذي توجّه إلى المصنع عقب اندلاع الوقفة مباشرة. من الناحية الإجرائية البحتة، انتهت الجلسة كالمعتاد بوعد برفع مطالب العمال "إلى صاحب الشركة"، دون تحديد موعد، ودون أي التزام مكتوب.
تفتح قضية عمال عتاقة نافذةً على آلية احتجاز القيمة في قطاع الصناعة الثقيلة الخاصة. فعمال الصلب ينتجون قيمة ضخمة، يتجلى ذلك في أرباح الشركة التي تستحق عليها مبالغ متراكمة منذ 5 سنوات، لكن آليات توزيع هذه القيمة لا تعمل آلياً بل تستلزم نضالاً جماعياً في كل مرة.
وهذا ليس قصوراً تفاوضياً، بل مؤشر على سياسة منهجية لتحميل العمال تبعات الأزمة الاقتصادية الكبرى، التضخم، وتراجع الجنيه، وأعباء الاستحواذات الجديدة، بينما تظل حصة الملاك محمية خلف تأجيل صرف الأرباح وتجميد الزيادات.
في هذا السياق، وقفة عمال عتاقة هي رفض صريح لمبدأ أن حظ العامل يتوقف على كرم صاحب العمل</t>
  </si>
  <si>
    <t>https://www.facebook.com/RevSoc.me/posts/pfbid02sNrVYHfMwp56yWw3m2vyGqK2PDF7HS8Qe5Zx3igk5RDUqvthJX6q4aAX1VCkgqS9l?__cft__[0]=AZZHkA7I3PsGysrrIy4hK67ThwA6BV2EslNuDrjkY0nvickeMJBfrTASU_nXeHvRxs--i5X5Xa1n9cUcoHbHwJd68VB9luJzKF3Fnu9wYPOvhUsE9DAnkOXYDJrg_g0g9YW2HqgZuVQLjTyJpW0GwLh3ufklcs0_DjcIsLeVsP-nEO51R8xxJaN5O9bEH7HQ0Hs&amp;__tn__=%2CO%2CP-R</t>
  </si>
  <si>
    <t xml:space="preserve">ايتاي البارود  </t>
  </si>
  <si>
    <t>الرواد للخدمات الأمنية ونقل الأموال</t>
  </si>
  <si>
    <t>الفصل التعسفي لعنمال شركة رواد</t>
  </si>
  <si>
    <t>شكاوي</t>
  </si>
  <si>
    <t>تعرض العمال للفصل التعسفي وحرمانهم من أجورهم المستحقة</t>
  </si>
  <si>
    <t xml:space="preserve">عمال </t>
  </si>
  <si>
    <t xml:space="preserve"> ادارة شركة رواد للخدمات الأمنية ونقل الأموال</t>
  </si>
  <si>
    <t>المفوضية المصرية تتضامن مع 23 عاملًا بشركة "الرواد" لنقل الأموال بعد فصلهم تعسفيًا.. وتطالب برد إيصالات الأمانة والتحقيق في شبهة استغلال النفوذ
.
تلقت المفوضية المصرية للحقوق والحريات، عبر خطها الساخن، شكاوى وتوثيقات من 23 عاملًا بشركة الرواد للخدمات الأمنية ونقل الأموال، يعملون في فروع الشركة بإيتاي البارود وكوم حمادة وطنطا، تفيد بتعرضهم لفصل جماعي وتعسفي وحرمانهم من الأجور المستحقة، فضلًا عن احتجاز الشركة لمستندات وإيصالات أمانة سبق أن حصلت عليها منهم عند التعيين، بما يهدد أمنهم الوظيفي، والقانوني وحريتهم الشخصية.
.
وبحسب الإفادات والوثائق التي اطلعت عليها المفوضية، فإن العمال المتضررين يعملون في وظائف متنوعة تشمل سائقين وفنيين وأفراد الأمن والحراسة. وقد استمروا في أداء أعمالهم حتى الثالث من يونيو الجاري، قبل أن يتم إبلاغهم بالتوجه إلى الإدارة الرئيسية للشركة بالقاهرة، حيث أُبلغوا شفهيًا بوجود أزمة داخل الشركة وأنهم سيحصلون على إجازة بدون أجر لحين حلها، إلا أنهم فوجئوا لاحقًا بإنذارات فصل وإنهاء خدمة دون اتباع الإجراءات القانونية الواجبة أو صرف مستحقاتهم المالية.
.
وتكشف الإفادات عن نمط بالغ الخطورة من الممارسات التي صاحبت علاقة العمل منذ بدايتها، إذ أفاد العمال بأن الشركة اشترطت عليهم عند التعيين التوقيع على استمارات "6" على بياض، بالإضافة إلى توقيع إيصالات أمانة، بزعم ارتباط طبيعة العمل بالتعامل مع الأموال والممتلكات. ورغم انتهاء علاقة العمل بالنسبة للمتضررين، ترفض الشركة حتى الآن رد تلك الإيصالات والمستندات، الأمر الذي يثير مخاوف جدية من إمكانية استخدامها ضد العمال مستقبلًا وتعريضهم لملاحقات قانونية أو جنائية.
.
كما أفاد عدد من العمال بأنهم لم يتقاضوا أجر آخر شهر مايو، فيما أكد آخرون أن أجورهم طوال فترة العمل كانت تقل عن الحد الأدنى للأجور المقرر قانونًا، رغم قيامهم بأعمال أساسية وحيوية داخل الشركة. وتشير الشكاوى إلى أن غالبية المتضررين من الشباب الذين يعول عدد منهم أسرًا وأطفالًا، ما يجعل آثار الفصل الجماعي ووقف الأجور أكثر قسوة على أوضاعهم المعيشية.
وفي محاولة لحماية أنفسهم قانونيًا، توجه 11 عاملًا إلى قسم شرطة ثان طنطا لتحرير محاضر، وإثبات حالة بشأن احتفاظ الشركة بإيصالات الأمانة والمستندات الخاصة بهم، إلا أنهم واجهوا – بحسب إفاداتهم – رفضًا ومماطلة في تحرير المحاضر، قبل أن يتم تحرير محضر لخمسة منهم فقط، برقم 6277 لسنة 2026 ليفاجأوا لاحقًا بحفظه، وذلك رغم خطورة الوقائع محل الشكوى وما قد يترتب على إساءة استخدام تلك المستندات من مساس بحرية العمال ومستقبلهم القانوني.، كما توجهوا إلى مكتب العمل وقاموا بإثبات الحالة.
.
في هذا الشأن تعرب المفوضية المصرية للحقوق والحريات عن بالغ قلقها إزاء هذه الملابسات، التي تثير تساؤلات جدية حول مدى تمكين العمال من اللجوء إلى أجهزة إنفاذ القانون ومباشرة حقوقهم القانونية بصورة فعالة، خاصة في ظل ما أفاد به العمال من أن مالك الشركة يشغل رتبة لواء، الأمر الذي يستوجب تحقيقًا جادًا وشفافًا لكشف أسباب تعثر إثبات هذه الوقائع وضمان عدم وجود أي شبهة تأثير أو استغلال للنفوذ.
.
وتشير الوقائع الموثقة إلى أن ما تعرض له العمال لا يقتصر على نزاع عمالي تقليدي حول الأجور أو إنهاء الخدمة، بل يمتد إلى ممارسات تثير شبهة استغلال حاجة العاملين للعمل عبر الحصول على توقيعات وإيصالات أمانة عند التعيين، ثم الامتناع عن ردها بعد إنهاء علاقة العمل، وهو ما يضع العمال في حالة من الخوف وعدم الاستقرار القانوني حتى بعد فقدان وظائفهم.
.
وترى المفوضية المصرية للحقوق والحريات أن الوقائع الواردة في الشكاوى تعكس انتهاكات جسيمة للحقوق العمالية، تبدأ من الفصل الجماعي دون ضمانات قانونية، مرورًا بالامتناع عن صرف الأجور المستحقة، ولا تنتهي عند الاحتفاظ بإيصالات الأمانة والمستندات الموقعة من العمال، بما قد يشكل وسيلة ضغط وإكراه تتعارض مع مبادئ العمل اللائق والضمانات الدستورية والقانونية المكفولة للعاملين.
.
وبناءً على ما سبق، تطالب المفوضية المصرية للحقوق والحريات بما يلي:
1. فتح تحقيق عاجل في واقعة الفصل الجماعي لعمال شركة الرواد للخدمات الأمنية ونقل الأموال، والتحقق من مدى قانونية الإجراءات التي اتخذتها الشركة بحق العاملين.
2. إلزام الشركة بصرف جميع الأجور والمستحقات المالية المتأخرة للعاملين دون تأخير.
3. إلزام الشركة برد جميع إيصالات الأمانة والاستمارات والمستندات التي حصلت عليها من العمال عند التعيين، واتخاذ الإجراءات القانونية اللازمة لضمان عدم استخدامها ضدهم.
4. التحقيق في واقعة توقيع العمال على استمارات "6" على بياض وإيصالات الأمانة كشرط للعمل، ومحاسبة المسؤولين عن أي ممارسات مخالفة للقانون.
5. مراجعة أوضاع الأجور داخل الشركة والتحقق من الالتزام بالحد الأدنى للأجور المقرر قانونًا.
6. مطالبة وزارة الداخلية بفحص الوقائع المتعلقة برفض أو عرقلة تحرير محاضر العمال بقسم ثان طنطا، وتمكين جميع المتضررين من إثبات شكاواهم ومباشرة حقوقهم القانونية دون أي تدخل أو تأثير أو شبهة استغلال للنفوذ
للحصول على الدعم القانوني أو لتوثيق أي انتهاك عمالي، يرجى التواصل مع الخط الساخن للمفوضية المصرية للحقوق والحريات عبر واتساب على الرقم:
01220549568</t>
  </si>
  <si>
    <t>https://www.facebook.com/ecrf.net/posts/pfbid0AoVFFvhPTcD8SBbpKEhGmUqqWZLsBZdLSgM5VTPoxicVDjA6DtDKPf6c23b17R13l?__cft__[0]=AZa26H6jeDbfb_BimbELPKGQJuJULvYLRFJ_L2ItBbotw99LECjg0jE7PvW3OVGoHPl7Q_UiXBzmKhSqDwAorph2_nWBU_EtZB--e_uZ6VP2PQ4zTaot-DzaI5ErChPBlQ4ufi45oqyirRknZnayu1sFqNX4cGe_7YiwNzwNX41jLG6Jsf9XUXWVFmpnX2uEBbw&amp;__tn__=%2CO%2CP-R</t>
  </si>
  <si>
    <t xml:space="preserve">  كوم حمادة  </t>
  </si>
  <si>
    <t xml:space="preserve">عمال شركة رواد للخدمات الأمنية ونقل الأموال </t>
  </si>
  <si>
    <t>شركة النصر لمنتجات الكاتشوك</t>
  </si>
  <si>
    <t>فصل تعسفي لعاملة بشركة النصر</t>
  </si>
  <si>
    <t>شكوي</t>
  </si>
  <si>
    <t xml:space="preserve"> من عاملة بشركة النصر لمنتجات الكاوتشوك بطنطا، أفادت فيها بتعرضها لسلسلة من الإجراءات التعسفية التي مست استقرارها الوظيفي وحقها في التمتع بضمانات عادلة أثناء التحقيق والتأديب، وانتهت بصدور قرار بوقفها عن العمل لمدة ستين يومًا، وهو ما يثير مخاوف جدية بشأن سلامة الإجراءات المتبعة داخل الشركة ومدى احترام الحقوق والضمانات القانونية المكفولة للعاملين. </t>
  </si>
  <si>
    <t>عاملة بشركة النصر لمنتجات الكاوتشوك</t>
  </si>
  <si>
    <t xml:space="preserve">إدارة شركة النصر لمنتجات الكاوتشوك </t>
  </si>
  <si>
    <t>🔵 الخط الساخن للمفوضية يوثق شكوى عاملة بشركة النصر لمنتجات الكاوتشوك بشأن الوقف عن العمل والإخلال بضمانات التحقيق والتأديب
🔵 تلقت المفوضية المصرية للحقوق والحريات، عبر خطها الساخن، شكوى من عاملة بشركة النصر لمنتجات الكاوتشوك بطنطا، أفادت فيها بتعرضها لسلسلة من الإجراءات التعسفية التي مست استقرارها الوظيفي وحقها في التمتع بضمانات عادلة أثناء التحقيق والتأديب، وانتهت بصدور قرار بوقفها عن العمل لمدة ستين يومًا، وهو ما يثير مخاوف جدية بشأن سلامة الإجراءات المتبعة داخل الشركة ومدى احترام الحقوق والضمانات القانونية المكفولة للعاملين.
🔵 وتجدر الإشارة إلى أن شركة النصر لمنتجات الكاوتشوك تعد إحدى شركات قطاع الأعمال العام التابعة للشركة القابضة للصناعات الكيماوية، الأمر الذي يضاعف من أهمية الالتزام بالضمانات القانونية والعدالة الإجرائية داخل بيئة العمل، بما يضمن حماية حقوق العاملين والعاملات وصون كرامتهم الوظيفية.
🔵 وبحسب الشكوى، تعمل العاملة بالشركة منذ عام 2006 وتشغل مهام سكرتيرة مكتب العضو المنتدب التنفيذي، وتفيد بتعرضها خلال الأشهر الأخيرة لضغوط ومضايقات داخل بيئة العمل عقب تولي إدارة جديدة للشركة، شملت قرارًا بنقلها إلى وظيفة أخرى – مندوبة مشتريات ثانية – لا تتناسب مع طبيعة عملها ومسارها الوظيفي، فضلًا عن تهديدات متكررة بنقلها إلى أحد فروع الشركة بشبرا.
🔵 وتشير إفادة العاملة إلى أن هذه الوقائع تطورت إلى خلافات داخل مقر العمل أعقبها إحالتها إلى التحقيق رقم 18 لسنة 2026 بتاريخ 13 مايو 2026. ووفقًا للشكوى، انتهى التحقيق بمحضر صلح وحفظ الواقعة دون توقيع أي جزاءات تأديبية، إلا أنها فوجئت لاحقًا بصدور قرار بخصم يومين من راتبها استنادًا إلى ذات الوقائع محل التحقيق.
🔵 كما أفادت الشكوى بأنها تعرضت لمعاملة مهينة أثناء استفسارها عن أسباب توقيع الجزاء، قبل أن يتم إخراجها من مقر الشركة بواسطة أفراد الأمن. وفي 8 يونيو 2026 تسلمت قرارًا بوقفها عن العمل لمدة ستين يومًا استنادًا إلى اتهامات جديدة تتعلق بمحاولة اقتحام مكتب العضو المنتدب وإتلاف محتوياته، وذلك استنادًا إلى تحقيق لم يتم إخطارها به أو استدعاؤها لسماع أقوالها بشأنه، بما يحرمها من حقها في الدفاع وإبداء دفوعها.
🔵 وبحسب ما ورد للمفوضية، فقد حررت العاملة في 9 يونيو 2026 محضر إثبات حالة بقسم أول طنطا، كما أقامت تظلمًا أمام محكمة غرب طنطا العمالية، وقيدت الدعوى برقم 1099 لسنة 2026 عمال، وحددت لها جلسة بتاريخ 14 يوليو 2026.
🔵 وترى المفوضية المصرية للحقوق والحريات أن الوقائع الواردة في الشكوى تثير مخاوف جدية بشأن مدى الالتزام بالضمانات القانونية الواجبة في إجراءات التحقيق والتأديب داخل بيئة العمل، وعلى رأسها حق العامل في العلم بالاتهامات المنسوبة إليه، وتمكينه من الاطلاع على المستندات المتعلقة بها، وممارسة حقه الكامل في الدفاع عن نفسه قبل توقيع أي جزاء أو اتخاذ أي إجراء يؤثر على مركزه الوظيفي.
🔵 وتؤكد المفوضية أن أي إجراءات تأديبية يجب أن تلتزم بمبادئ الحياد والشفافية والعدالة الإجرائية، وألا تتحول إلى وسيلة للضغط على العاملين أو المساس باستقرارهم الوظيفي، بما يتعارض مع الحقوق التي يكفلها الدستور وقانون العمل.
➖ وتطالب المفوضية المصرية للحقوق والحريات بما يلي:
1. ضمان تمتع العاملة بكافة حقوقها القانونية خلال إجراءات التحقيق والتأديب.
2. تمكينها من الاطلاع على جميع التحقيقات والمستندات المتعلقة بالاتهامات المنسوبة إليها وممارسة حقها الكامل في الدفاع.
3. وقف أي إجراءات أو تدابير قد تمثل عقوبة أو إجراءً انتقاميًا لحين الفصل في النزاع بالطرق القانونية.
4. ضمان حياد واستقلال إجراءات التحقيق والتأديب داخل الشركة.
5. إعادة النظر في قرار الوقف عن العمل إذا ثبت عدم سلامة الإجراءات أو الإخلال بحقوق الدفاع.
6. احترام الحق في بيئة عمل آمنة تحفظ الكرامة الإنسانية لجميع العاملين والعاملات.
📲 للحصول على الدعم القانوني أو لتوثيق أي انتهاك عمالي، يرجى التواصل مع الخط الساخن للمفوضية المصرية للحقوق والحريات عبر واتساب على الرقم: 01220549568</t>
  </si>
  <si>
    <t>https://www.facebook.com/ecrf.net/posts/pfbid0dVS18YJxAwVdiksUNot7EP4n2t8zBNRYK2Kb2s7TVE3sVuApr2Bg9BGx3ur5Ruksl?__cft__[0]=AZY5VyrrHfry3QWW5U61lo0c6Wo3jgqVmVjFoMLV3gncejsOLEldPvdzw-FaioPhMITMKW-rUM28uqGbtvnlMJaCS798yL6aBOBpkZtuJjIFzLkk1wV6UL1WqUQx7i5YHkOLgSBON_PGUxCFh3tBgO0-yYLlM8nSfPrD0PtwK0X3WOwMOA_ap_Jo5y5BX33kfY8&amp;__tn__=%2CO%2CP-R</t>
  </si>
  <si>
    <t xml:space="preserve">بهتيم  </t>
  </si>
  <si>
    <t>شركة مياه الشرب الصرف الصحي بالقاهرة</t>
  </si>
  <si>
    <t>المطالبة بالتثبيت الوظيفي والعلاوات المتأخرة منذ 2016 حيث سبق أن حاولت الشركة القابضة في نوفمبر 2025 صرفها للحاصلين علي احكام قضائية فقط، طبقت الشركة الحد الأدني للأجور دون مراعاة سنوات الخبرة والدرجة الوظيفية مما يعني ان موظفا بخبره 15 عاما قد يحصل علي نفس راتب موظف مستجد او أقل، وصرف الأرباح السنوية وفروق الضرائب المخصومة بنسبة أعلي من القانون وزيادة بدلات الانتقال والوجبة</t>
  </si>
  <si>
    <t>محصلو فواتير المياه وقارئو العدادات</t>
  </si>
  <si>
    <t>على خطى القليوبية
اضراب محصّلو "مياه القاهرة" للمطالبة بالتثبيت وزيادة الأجور 
لليوم الثالث على التوالي، يواصل محصّلو فواتير المياه وقارئو العدادات في شركة مياه الشرب والصرف الصحي بمحافظة القاهرة، إضرابهم عن العمل، للمطالبة بالثبيت ورفع المرتبات وصرف العلاوات المتأخرة، في تصعيد لافت يُكمل سلسلة النضالات التي شهدها هذا القطاع منذ أواخر عام 2025 في القاهرة، والتي امتدت لاحقاً إلى القليوبية وانتهت بانتزاع مكاسب واضحة في شهر يونيو الجاري.
 وتأتي هذه الموجة الجديدة دليلاً على أن مكاسب القليوبية لم تُحل المعادلة الهيكلية لاستغلال عمال التحصيل، بل أثبتت للعمال في القاهرة فاعلية وجدوى الاحتجاج المنظم .
تتمحور مطالب العمال المضربين حول:
التثبيت الوظيفي: ينتظر عدد كبير من المحصلين، بعضهم يعمل منذ أكثر من 9 سنوات، قرار تثبيتهم في وظائف دائمة بدلاً من التعاقد المؤقت المتجدد الذي يُبقيهم في هشاشة وظيفية دائمة.
العلاوات المتأخرة: لا تزال علاوات تعود لعام 2016 محجوبة عن كثير من العاملين، حيث سبق أن حاولت الشركة القابضة في نوفمبر 2025 صرفها للحاصلين على أحكام قضائية فقط، مما أشعل احتجاجاً واسعاً حينها.
الحد الأدنى مع مراعاة التدرج الوظيفي: الشركة طبّقت الحد الأدنى دون مراعاة سنوات الخبرة والدرجة الوظيفية، مما يعني أن موظفاً بخبرة 15 عاماً قد يحصل على نفس راتب موظف مستجد أو أقل.
وصرف الأرباح السنوية، وفروق الضرائب المخصومة بنسبة أعلى من القانون، وزيادة بدلات الانتقال والوجبة.
يمثل الإضراب الحالي في "مياه القاهرة" نقطة نوعية، لأنه يقع في ظل سابقة ناجحة ومنتزعة في القليوبية وليس في فراغ. العمال الآن لا يحتجون عبثاً بل يتسلحون بدليل مادي ملموس، زملاؤهم في القليوبية احتجوا وانتزعوا الحد الأدنى وعقوداً شاملة. هذه الخبرات الأفقية هي ما تجعل الموجة الجديدة أكثر ثقةً وأصعب إخماداً.
العلاوات المتأخرة منذ 2016، بحساب التضخم التراكمي الذي تجاوز 300% خلال العقد الماضي، صرفها اليوم بقيمتها الاسمية يعني عملياً أن الشركة تعيد للعمال عشر قيمتها الحقيقية فقط. هذا الاستنزاف المنهجي للقوة الشرائية لأجور العمال هو أحد أكثر أشكال الاستغلال مباشرةً في الاقتصاد الحالي، وهو ما تكشف عنه تحركات عمال المياه في القاهرة والقليوبية والإسكندرية على التوالي، طيف متزايد من الطبقة العاملة في قطاع المرافق الحيوية يرفض أن يكون الحلقة الأضعف في سلسلة التكيف مع الأزمة الاقتصادية.</t>
  </si>
  <si>
    <t>https://www.facebook.com/RevSoc.me/posts/pfbid02s7En71eti3sEppbEK4EktbabAjzkog62x9pUztDs9funsNGFLVmEr1hRrCti9McLl?__cft__[0]=AZZaFlHaFyrL9XSB4f24oLLoD3aDfK8vrZijGrdyExEbWp460uKK2gHp3Db6wfbrXZkrKa8J12GIJzh2Z3dBRBgbmrlUq_vK-uwSPT1f9Hraguv77-shX5O45hN-tVpvv6-4-yYCBNwJ_XX2e0QkzylnwCWClADYpnr7ONhyRMDFFw&amp;__tn__=%2CO%2CP-R</t>
  </si>
  <si>
    <t>https://www.facebook.com/almanassanews/posts/pfbid0XGiDAN4Tc5RstMKNBWzQ1JzUNDgy8HBcTQJMFhjkVgMcuqWMoUDxTauionsbPojnl?__cft__[0]=AZYvu_YVP-_QJKTctBqcX_jsUlzuEjEvo6bYQaTnT1xVVrQbixtq6olgviq3DUwCnxf2I_7CZJKWBc6kWU2RvrKPeFEYyKVs-VdW7AVj78bs0F6LGDCMEDsZTLE8Hd8DEM9-_UUqagJ9i39aYjnphK2hM2G4-cL6FftPn9E9YezlnbbILtGV_tHCGsSmxXZ2CZI&amp;__tn__=%2CO%2CP-R</t>
  </si>
  <si>
    <t>مصر الجديدة</t>
  </si>
  <si>
    <t>الحي العاشر</t>
  </si>
  <si>
    <t xml:space="preserve">ابو رواش </t>
  </si>
  <si>
    <t>شركة كاريير للتكييفات</t>
  </si>
  <si>
    <t>انهاء عمل عاملة بعد طلبها لأجازة وضع</t>
  </si>
  <si>
    <t>انهاء عمل  عاملة بعد تمسكها بحقها في إجازة الوضع ورعاية طفلها حديث الولادة أفادت فيها بتعرضها لإجراءات أضرت باستقرارها الوظيفي عقب تمسكها بحقها القانوني في الحصول على إجازة الوضع كاملة، ورفضها العودة إلى العمل بعد 45 يومًا فقط من الولادة، كما امتنعت الشركة عن صرف آخر أجر شهري لها، وكذلك بدل أجازة الوضع،</t>
  </si>
  <si>
    <t>شركة "كاريير" للتكييفات التابعة لمجموعة "ميراكو "</t>
  </si>
  <si>
    <t>إداة شركة كاريير للتكييفات</t>
  </si>
  <si>
    <t>الخط الساخن للمفوضية يوثق شكوى عاملة في شركة "كاريير" للتكييفات تفيد بإنهاء عملها بعد تمسكها بحقها في إجازة الوضع ورعاية طفلها حديث الولادة
🔵  تلقت المفوضية المصرية للحقوق والحريات، عبر خطها الساخن، شكوى من عاملة في شركة "كاريير" للتكييفات التابعة لمجموعة "ميراكو "، أفادت فيها بتعرضها لإجراءات أضرت باستقرارها الوظيفي عقب تمسكها بحقها القانوني في الحصول على إجازة الوضع كاملة، ورفضها العودة إلى العمل بعد 45 يومًا فقط من الولادة، كما امتنعت الشركة عن صرف آخر أجر شهري لها، وكذلك بدل أجازة الوضع، وتثير الوقائع الواردة في الشكوى مخاوف جدية بشأن مدى تمتع النساء العاملات بالحماية الفعلية من التمييز المرتبط بالحمل والأمومة داخل بيئة العمل.
🔵 وبحسب إفادة العاملة، فقد عملت بالشركة لمدة تقارب ثلاث سنوات من خلال عقود عمل متجددة بصورة مستمرة، قبل أن تتعرض لضغوط للعودة إلى العمل بعد فترة وجيزة من الولادة، رغم تمسكها بحقها القانوني في استكمال إجازة الوضع، وتفيد الشكوى بأنها فوجئت أثناء وجودها في الإجازة بإخطارها رسميًا بعدم تجديد عقدها وإنهاء علاقة العمل، وهو ما ترى أنه جاء على خلفية رفضها العودة إلى العمل قبل انتهاء الإجازة المقررة قانونًا.
🔵 وتشير الشكوى إلى أن الواقعة لم تقتصر على فقدان مصدر الدخل، وإنما تسببت في ضغوط نفسية كبيرة للعاملة خلال فترة تعد من أكثر الفترات حساسية في حياة النساء، خاصة في ظل الظروف الصحية والنفسية المصاحبة للولادة ورعاية طفل حديث الولادة، وبحسب إفادتها، جاء قرار إنهاء العلاقة التعاقدية في وقت كان طفلها لا يزال يتلقى الرعاية الطبية داخل إحدى "الحضانات" الأمر الذي ضاعف من الأعباء النفسية والاجتماعية التي تحملتها خلال تلك الفترة.
🔵 وأفادت العاملة بأنها تمتلك مراسلات ومستندات وتسجيلات صوتية ترى أنها تدعم روايتها بشأن الوقائع محل الشكوى، كما تقدمت بشكوى رسمية إلى مكتب عمل إمبابة الذي باشر إجراءات التسوية الودية مع الشركة، إلا أن تلك المحاولات لم تسفر عن حل للنزاع، كما حررت محضر إثبات حالة وتقدمت بشكوى عبر منظومة الشكاوى الحكومية، تمهيدًا لاتخاذ الإجراءات القانونية اللازمة وعرض النزاع على القضاء المختص.
🔵 ولا تعد الشكوى الحالية الواقعة الوحيدة التي وردت للمفوضية بشأن الآثار السلبية التي قد تتعرض لها النساء العاملات نتيجة الضغوط المرتبطة بالحمل والأمومة داخل الشركة، فقد سبق لعاملة أخرى وخلال عام 2024 أن تعرضت لضغوط متزايدة في العمل خلال فترة حملها، رغم ظروفها الأسرية والصحية المرتبطة برعاية طفل من ذوي الإعاقة يعاني من مرض نادر.
🔵  وبحسب الإفادة الواردة إلى المفوضية، تعرضت العاملة لأزمة صحية خطيرة خلال فترة الحمل انتهت بفقدان جنينها، كما أشارت إلى عدم تمكنها من مباشرة الإجراءات القانونية اللازمة آنذاك بسبب ظروفها الاقتصادية. ولا تزال المفوضية تنظر إلى هذه الإفادة باعتبارها مؤشرًا يستدعي مزيدًا من الرصد والتوثيق بشأن أوضاع النساء العاملات داخل بيئة العمل.
🔵 وتثير الوقائع الواردة في الشكوى مخاوف تتجاوز النزاع الفردي محلها، إذ تعكس أحد الأنماط التي تواجهها بعض النساء العاملات بسبب الحمل والأمومة، حين تتحول الحقوق المقررة قانونًا لحماية الأم والطفل إلى سبب للمساس بالاستقرار الوظيفي أو فقدان العمل. وتزداد خطورة هذه الممارسات عندما ترتبط بعقود عمل محددة المدة أو أوضاع وظيفية غير مستقرة، بما يضع النساء أمام معادلة قاسية بين التمتع بحقوقهن المرتبطة بالأمومة وبين الحفاظ على مصدر رزقهن.
🔵 كما ترى المفوضية أن الحماية القانونية المقررة لإجازة الوضع لا تقتصر على منح العاملة فترة إجازة فحسب، وإنما تمتد إلى ضمان عدم تعرضها لأي إجراءات أو ممارسات تمييزية بسبب الحمل أو الولادة أو رعاية الطفل. ومن ثم فإن أي إجراء يثار بشأنه ارتباط زمني أو موضوعي بتمسك العاملة بحقوقها القانونية يستوجب الفحص والتحقيق من الجهات المختصة للتأكد من عدم استخدامه كوسيلة للالتفاف على الضمانات التي كفلها القانون للنساء العاملات.
🔵 وتؤكد المفوضية المصرية للحقوق والحريات أن حماية الأمومة ليست ميزة استثنائية تمنح للعاملات، وإنما حق قانوني واجتماعي يهدف إلى ضمان عدم اضطرار النساء للاختيار بين رعاية أطفالهن والاحتفاظ بعملهن. كما أن أي ضغوط تمارس على النساء للعودة إلى العمل قبل انتهاء إجازاتهن القانونية أو أي تدابير قد يترتب عليها معاقبتهن بسبب ممارسة هذه الحقوق تمثل مصدر قلق حقوقي يستوجب الرصد والمتابعة.
🔵 وترى المفوضية أن الوقائع الواردة في الشكوى تثير تساؤلات مهمة حول أوضاع النساء العاملات بعقود محددة المدة ومدى كفاية الحماية المتاحة لهن من التمييز القائم على النوع الاجتماعي أو الأمومة داخل سوق العمل، خاصة في ظل استمرار الفجوة بين الحماية القانونية المقررة للنساء وبين الممارسات الفعلية التي قد تتعرض لها بعض العاملات داخل أماكن العمل.
➖  وتطالب المفوضية المصرية للحقوق والحريات بما يلي:
1. تمكين العاملة من الحصول على كافة مستحقاتها المالية والقانونية المقررة وفقًا للقانون
2. ضمان تمتع النساء العاملات بكافة الحقوق المقررة قانونًا خلال فترات الحمل والولادة دون التعرض لأي ضغوط أو ممارسات تمييزية.
3. تعزيز الرقابة على أوضاع العاملات بعقود محددة المدة وضمان عدم استخدامها بما يؤدي إلى الانتقاص من الحقوق العمالية المرتبطة بالأمومة.
4. اتخاذ التدابير اللازمة لضمان بيئة عمل تحترم المساواة وعدم التمييز وتحمي النساء من أي إجراءات قد تمس استقرارهن الوظيفي بسبب الحمل أو الولادة.</t>
  </si>
  <si>
    <t>https://www.facebook.com/ecrf.net/posts/pfbid0hEDMzqTaz2yUHVX8UXCM39ExdEthauwbmRtdx8LQBdaEGwR7QQG6TV7Z8JPLAvM4l?__cft__[0]=AZbECogXwH84wZla2zmGpzOTOtXIc9dfYBF0I-T9I_ow42Ab__dy8D8kc9BkUsjol_gCYgFiTyZHiNKgIenki3it3hXrUcXZEv62CJcRS6nqZcrF4-d8vfciNt_CyWrYZYWQQnIzrhWKFnopCulh7IkCvRM06u8nH53YZanfeYJVxHwFSsye1UzMuwB9xLQ_Wlw&amp;__tn__=%2CO%2CP-R</t>
  </si>
  <si>
    <t xml:space="preserve">6 اكتوبر </t>
  </si>
  <si>
    <t>مستحقات مالية متأخرة لدي شركة خوفا فارما للأدوية</t>
  </si>
  <si>
    <t xml:space="preserve">شكوي </t>
  </si>
  <si>
    <t xml:space="preserve">تأخر مستحقات مالية تقارب النصف مليون لدي شركة خوفو فارما للأدوية </t>
  </si>
  <si>
    <t>صاحب ورشة</t>
  </si>
  <si>
    <t>إدارة شركة خوفا فارما للأدوية</t>
  </si>
  <si>
    <t>بعد عامين من المطالبات ووسط شكاوى مشابهة.. الخط الساخن للمفوضية يوثق شكوى صاحب ورشة مهدد بالإفلاس بسبب مستحقات لدى "خوفو فارما" للأدوية
🔵 تلقت المفوضية المصرية للحقوق والحريات، عبر خطها الساخن، شكوى من صاحب ورشة للمشغولات المعدنية أفاد فيها بعدم حصوله على مستحقات مالية تتجاوز نصف مليون جنيه لدى شركة "خوفو فارما" للصناعات الدوائية، رغم مرور ما يقرب من عامين على نشوء النزاع واستمرار المطالبات الودية والقانونية بالسداد، الأمر الذي تسبب – بحسب إفادته – في أضرار مالية ومعيشية جسيمة له وللعاملين الذين يعتمدون على الورشة كمصدر رئيسي للدخل.
🔵 وبحسب الشكوى، تعاقد صاحب الورشة على تنفيذ أعمال ومشغولات معدنية لصالح الشركة، وقام بتنفيذ وتسليم الأعمال المتفق عليها، إلا أنه لم يحصل على كامل مستحقاته المالية حتى الآن. وتفيد الشكوى بأن إدارة الشركة قدمت وعودًا متكررة بالسداد خلال الفترة الماضية دون تنفيذ فعلي، رغم تواصل المطالبات ومحاولات الوصول إلى تسوية تنهي النزاع.
🔵 وجاءت الشكوى إلى المفوضية بعد انتشار واسع لقصة صاحب الورشة على مواقع التواصل الاجتماعي، حيث أثارت تفاعلًا كبيرًا بسبب حجم الخسائر التي تعرض لها واستمرار النزاع لأكثر من عامين، وفي هذا السياق وثقت المفوضية رواية الشاكي من خلال مقابلة مصورة استعرض خلالها تفاصيل الواقعة، والأضرار الاقتصادية التي لحقت به وبالعاملين لديه، والمسارات القانونية التي سلكها للمطالبة بحقوقه.
🔵 وأشار الشاكي إلى أنه اضطر خلال العامين الماضيين إلى تحمل أعباء مالية متزايدة نتيجة عدم حصوله على مستحقاته، بما في ذلك تراكم الديون والالتزامات التشغيلية المرتبطة بالورشة، فضلًا عن الصعوبات التي واجهها في الوفاء بالتزاماته تجاه العاملين والموردين. وبحسب إفادته، أصبح عدد من العاملين بالورشة مهددين بفقدان مصدر رزقهم نتيجة استمرار الأزمة وعدم تمكن الورشة من تحصيل مستحقاتها المالية، كما اضطر هو شخصيًا إلى تحمل ديون والتزامات متزايدة للحفاظ على استمرار نشاط الورشة وعدم توقفها بشكل كامل.
🔵 كما أفاد الشاكي بأنه اتخذ عددًا من الإجراءات القانونية للمطالبة بحقوقه، من بينها تحرير محاضر رسمية والتقدم بشكاوى إلى الجهات المختصة، فضلًا عن اللجوء إلى مكتب العمل في محاولة للوصول إلى تسوية تحفظ حقوقه، إلا أن النزاع لا يزال قائمًا حتى تاريخ تقديم الشكوى للمفوضية.
🔵 وقدم الشاكي للمفوضية مستندات ومراسلات وتسجيلات صوتية قال إنها توثق مطالباته المتكررة بالحصول على مستحقاته المالية، كما قدم مستندات يرى أنها تشير إلى وجود نزاعات وشكاوى أخرى مرتبطة بالشركة أو القائمين عليها. وتحتفظ المفوضية بهذه المستندات ضمن ملف التوثيق دون أن يشكل ذلك حكمًا نهائيًا بشأن الوقائع الواردة بها.
🔵 ولا تبدو الشكوى الحالية – وفقًا لما ورد للمفوضية من إفادات ومستندات – واقعة معزولة، إذ تشير المعلومات المقدمة إلى وجود شكاوى ونزاعات أخرى تتعلق بمستحقات مالية ومتأخرات تخص متعاملين آخرين. ورغم اختلاف الوقائع والملابسات من حالة إلى أخرى، فإن تكرار ورود مثل هذه الادعاءات يفرض ضرورة فحصها بصورة شاملة من الجهات المختصة، بما يضمن حماية أصحاب الورش والمشروعات الصغيرة ومنع تكرار الأضرار الاقتصادية التي قد تلحق بهم.
🔵 وتلفت المفوضية إلى أن الأثر الاجتماعي والاقتصادي لمثل هذه الوقائع لا يتوقف عند حدود النزاع بين طرفين متعاقدين، بل يمتد ليطال العاملين وأسرهم. فالمشروعات الصغيرة والورش الحرفية تمثل مصدر دخل رئيسيًا لآلاف الأسر، وأي تأخير طويل الأمد في سداد المستحقات قد يؤدي إلى تعثر النشاط بالكامل، وتعريض العاملين لخطر فقدان وظائفهم أو تأخر أجورهم، فضلًا عن دفع أصحاب تلك المشروعات إلى الاستدانة وتحمل أعباء مالية قد تستمر لسنوات.
🔵 كما أن استمرار هذه النزاعات دون حسم يضع الطرف الأضعف اقتصاديًا في مواجهة أعباء متراكمة، بينما يظل مطالبًا بسداد التزاماته التشغيلية ورواتب العاملين لديه. ويؤدي ذلك في كثير من الأحيان إلى تقليص النشاط أو إغلاقه بالكامل، بما ينعكس سلبًا على فرص العمل والاستقرار الاقتصادي والاجتماعي للعاملين وأسرهم.
🔵 وترى المفوضية المصرية للحقوق والحريات أن حماية أصحاب المشروعات الصغيرة والعاملين بها تمثل جزءًا أساسيًا من العدالة الاقتصادية والحق في العمل، وأن استمرار النزاعات المتعلقة بعدم سداد المستحقات لفترات طويلة دون حسم يهدد استقرار عدد كبير من الأسر التي تعتمد على هذه الأنشطة كمصدر رئيسي للدخل.
➖ وتطالب المفوضية المصرية للحقوق والحريات بما يلي:
1. سرعة فحص الشكاوى المقدمة بشأن الوقائع محل النزاع والتحقيق فيها.
2. تمكين صاحب الورشة من الحصول على مستحقاته المالية عبر المسارات القانونية والقضائية المتاحة.
3. ضمان عدم الإضرار بالعاملين وأصحاب المشروعات الصغيرة نتيجة تأخر أو الامتناع عن سداد المستحقات المالية.
4. فحص ما ورد من إفادات ومستندات بشأن وجود شكاوى مشابهة، والتحقق من مدى وجود نمط متكرر من النزاعات المرتبطة بعدم سداد المستحقات.
5. سرعة الفصل في المنازعات التي يترتب عليها تهديد مصادر دخل أصحاب الورش والعاملين بها وحماية حقوقهم الاقتصادية.</t>
  </si>
  <si>
    <t>https://www.facebook.com/ecrf.net/posts/pfbid02DJ5dBoRjMHXdKNVDBvP9cWyKGtkRYaB6Q6i7W4J71guZCwtEJdkZ9tMHtJS9DviEl?__cft__[0]=AZb8jQASEP9l_NSJ3WFk-K7iAowlY8--sYfzWxg85Gi2KFwgrZbzfLdK2YoU90H0s08XpzIj-VcthYpRfxJb1Su2hc1cnky8TriFkSyYYWE6YsktLu54d2kKAhUuSMuwL8KlJhpNKrFRWrJTa8Od061cqgndQBVu_-XC9uLlm8ORaxE3Nz4zUhW3Pc_WNEjQJCs&amp;__tn__=%2CO%2CP-R</t>
  </si>
  <si>
    <t xml:space="preserve"> مصر الجديدة  </t>
  </si>
  <si>
    <t xml:space="preserve"> الحي العاشر</t>
  </si>
  <si>
    <t>بهتيم</t>
  </si>
  <si>
    <t>امام مقر وزارة الزراعة</t>
  </si>
  <si>
    <t>احتجاجات موظفي وزارة الزراعة</t>
  </si>
  <si>
    <t>المطالبة بصرف رواتبهم الموقوفة منذ خمس سنوات، كانوا يعملون بعقود مؤقتة لسنوات طويلة، بأجور رمزية، قبل أن يحصلوا على أحكام قضائية بتعيينهم عام 2021، لكن منذ ذلك الحين امتنعت الوزارة عن دفع رواتبهم بحجج مختلفة، منها استكمال الأوراق أو انتظار الاعتمادات المخصصة من وزارة المالية</t>
  </si>
  <si>
    <t>موظفي وزارة الزراعة واستصلاح الأراضي</t>
  </si>
  <si>
    <t>وزارة الزراعة</t>
  </si>
  <si>
    <t>نظم المئات من موظفي وزارة الزراعة، من محافظات مختلفة، وقفة احتجاجية، اليوم، أمام مقر الوزارة بمحافظة الجيزة، للمطالبة بصرف رواتبهم الموقوفة منذ خمس سنوات، حسبما قالت ثلاث مشاركات في الوقفة لـ«مدى مصر».
وأوضحت المصادر أن الموظفين كانوا يعملون بعقود مؤقتة لسنوات طويلة، بأجور رمزية، قبل أن يحصلوا على أحكام قضائية بتعيينهم عام 2021، لكن منذ ذلك الحين امتنعت الوزارة عن دفع رواتبهم بحجج مختلفة، منها استكمال الأوراق أو انتظار الاعتمادات المخصصة من وزارة المالية، بحسب المصادر. 
 إحدى المحتجات، التي حضرت من محافظة المنيا للمشاركة في الوقفة، أوضحت لـ«مدى مصر»، أنها بدأت العمل في قسم فحص واعتماد التقاوي، عام 1996، بأجر رمزي، بلغ قبل توقفه 90 جنيهًا شهريًا.
وفي فبراير 2025، رفعت الموظفة دعوى أمام القضاء الإداري بالمنيا ضد الوزارة لامتناعها عن صرف راتبها بعد التعيين. وبحسب الحكم الصادر لصالح الموظفة، واطلع عليه «مدى مصر»، قالت المحكمة إن تذرّع الجهة الإدارية بعدم تلقيها ردًا من وزارة المالية بشأن الاعتمادات المخصصة للأجور، لا يعني سقوط حق الموظفة في أجرها كاملًا، وأن الجهة الإدارية منوط بها السعي لتوفير هذه الاعتمادات، وألزم منطوق الحكم الوزارة بصرف أجر الموظفة «بكافة مشتملاته وملحقاته اعتبارًا من تاريخ استلامها العمل [تعيينها].. مع ما يترتب على ذلك من آثار وفروق مالية»، لكن ذلك لم يحدث حتى الآن، بحسب الموظفة، التي أشارت إلى أنها قاربت على الخروج إلى المعاش، بعد هذه السنوات الطويلة من العمل لدى الوزارة، دون أن تتمكن من الحصول على حقوقها.
سبق أن تقدم وكيل لجنة القوى العاملة بمجلس النواب، إيهاب منصور، بطلب إحاطة في فبراير الماضي، موجهًا إلى رئيس مجلس الوزراء ووزيري الزراعة والمالية، ورئيس الجهاز المركزي للتنظيم والإدارة، بشأن «تأخر صرف رواتب العاملين التابعين للإدارة المركزية للتقاوي بوزارة الزراعة، والحاصلين على أحكام قضائية بالتعيين»، مطالبًا «بإيقاف صرف رواتب كل المسؤولين المتقاعسين عن صرف رواتب العمال رغم حصولهم على أحكام قضائية»، قائلًا: «خليهم يجربوا اللي الناس بتعاني منه».</t>
  </si>
  <si>
    <t>https://www.madamasr.com/2026/06/23/news/%d8%b3%d9%8a%d8%a7%d8%b3%d8%a9/%d9%88%d9%82%d9%81%d8%a9-%d8%a7%d8%ad%d8%aa%d8%ac%d8%a7%d8%ac%d9%8a%d8%a9-%d9%84%d9%85%d9%88%d8%b8%d9%81%d9%8a-%d8%a7%d9%84%d8%b2%d8%b1%d8%a7%d8%b9%d8%a9-%d9%84%d9%84%d9%85%d8%b7%d8%a7/</t>
  </si>
  <si>
    <t>https://www.facebook.com/ecrf.net/posts/pfbid06wVq8FjdNnW94X3jtbXQqRQCTjctvKb9jKnPQ1x23rbUvSa3SECNFqx45GyGacLkl?__cft__[0]=AZZJRWyVzCK6Ml_UfWfsWmyErIB-nFKQCxrlMEjJM4xwTlV_Kf_m_yEGRP3Z1TBevr_OR09ECrK7SFjk1kbL1vGf_I_81UNQS_bheO7wwdE3TEo3YChLYcu8gnxncEOGAZXzv6uo9ytZFfB-1iXnjKmEzRz77sYUy-A-oQgwYtp4-adG0IdyQre-omcOv7CIjdw&amp;__tn__=%2CO%2CP-R</t>
  </si>
  <si>
    <t xml:space="preserve"> أزمة عمال "المياه" تتسع.. بعد شكوى عمال القليوبية من ضغوط العمل بالوكالة.. عمال "مياه القاهرة" يواصلون إضرابهم لليوم الرابع
English Below
-
🔵 تتابع المفوضية المصرية للحقوق والحريات، إضراب عمال شركة مياه الشرب في القاهرة لليوم الرابع على للمطالبة بالتثبيت الوظيفي وصرف المستحقات المالية المتأخرة وتحسين الأجور، في تحرك يأتي بعد يوم من توثيق المفوضية شكوى 120 من محصلي وقراء العدادات بشركة مياه القليوبية أفادوا فيها بتعرضهم لضغوط وتهديدات بالفصل على خلفية رفضهم التحول إلى نظام العمل بالوكالة.
🔵 ويعكس تزامن التحركات العمالية في أكثر من شركة تابعة لقطاع المياه استمرار حالة الاحتقان بين العاملين في أنشطة التحصيل وقراءة العدادات، وهي الفئة التي شهدت خلال السنوات الأخيرة شكاوى متكررة تتعلق بالأجور والاستقرار الوظيفي وطبيعة العقود المبرمة معهم، رغم تأكيد إدارة الشركة على تحسن أوضاع العمال مرات عدة.
🔵 وبحسب المعلومات التي وثقتها المفوضية تتمثل أبرز مطالبهم في التثبيت الوظيفي، حيث يعمل عدد منهم منذ أكثر من تسع سنوات دون الحصول على أوضاع وظيفية مستقرة، بالإضافة إلى صرف العلاوات المتأخرة، وعلى رأسها علاوات تعود إلى عام 2016، وتطبيق الحد الأدنى للأجور بصورة تراعي سنوات الخبرة والدرجة الوظيفية، فضلًا عن صرف الأرباح السنوية وفروق الضرائب المخصومة وزيادة بدلات الانتقال والوجبات.
🔵 وأفاد العمال أن تطبيق الحد الأدنى للأجور بالصورة الحالية لم يراعِ التدرج الوظيفي أو سنوات الخبرة، بما أدى إلى تقليص الفوارق بين العاملين القدامى والجدد، وهو ما يعتبرونه إخلالًا بمبدأ العدالة في الأجور وتقدير سنوات الخدمة.
🔵 ويأتي هذا الإضراب بعد يوم واحد من توثيق المفوضية شكوى 120 من محصلي وقراء العدادات بشركة مياه القليوبية، الذين أفادوا بتعرضهم لضغوط للتحول إلى نظام العمل بالوكالة وتهديدات بالفصل في 30 يونيو المقبل حال رفضهم التوقيع على عقود جديدة، وتشير الوقائع المتتابعة في أكثر من شركة مياه إلى أن الأزمة لم تعد مجرد نزاعات محلية منفصلة، بل باتت تعكس مشكلات أوسع تتعلق بالأمن الوظيفي والأجور وآليات إدارة علاقات العمل داخل هذا القطاع الحيوي.
🔵 كما تثير هذه الوقائع تساؤلات بشأن أساليب التعامل مع المطالب العمالية المشروعة، ففي الوقت الذي طالب فيه عمال القليوبية -على سبيل المثال -  بفتح حوار جاد حول أوضاعهم الوظيفية، أفادت الشكوى التي وثقتها المفوضية بأن بعض مسؤولي الشركة لجأوا إلى التلويح بالفصل والاستعانة بالأجهزة الأمنية بدلاً من السعي إلى معالجة النزاع عبر التفاوض والحوار، ويخشى العاملون من أن يؤدي استمرار هذا النهج إلى مزيد من الاحتقان والتصعيد داخل شركات المياه المختلفة.
🔵 وترى المفوضية أن تكرار الشكاوى والاحتجاجات داخل شركات المياه في القاهرة والقليوبية وغيرهما من المحافظات خلال فترة زمنية متقاربة يشير إلى وجود مشكلات هيكلية تتعلق بالأجور والاستقرار الوظيفي وأنماط التشغيل المختلفة، بما يستدعي مراجعة جادة لسياسات إدارة العمالة داخل هذا القطاع الحيوي الذي يعتمد عليه ملايين المواطنين.
🔵 كما تلفت المفوضية إلى أن استمرار تأخير صرف المستحقات والعلاوات لسنوات طويلة ينعكس بصورة مباشرة على الأوضاع المعيشية للعاملين وأسرهم، خاصة في ظل الارتفاع المتواصل في تكاليف المعيشة وتراجع القوة الشرائية للأجور. كما أن استمرار الاعتماد على أوضاع وظيفية غير مستقرة يضاعف من هشاشة العمالة ويقوض الضمانات المرتبطة بالحق في العمل اللائق والاستقرار الوظيفي.
➖ بناءً عليه تطالب المفوضية المصرية للحقوق والحريات بما يلي:
1. فتح حوار عاجل وجاد مع ممثلي العمال المضربين والاستماع إلى مطالبهم.
2. اتخاذ خطوات واضحة لمعالجة ملف التثبيت الوظيفي للعاملين الذين أمضوا سنوات طويلة في العمل.
3. سرعة البت في ملف العلاوات والمستحقات المالية المتأخرة وصرف الحقوق المالية المستحقة للعاملين.
4. ضمان تطبيق الحد الأدنى للأجور بصورة تراعي الخبرة والتدرج الوظيفي وتحافظ على العدالة بين العاملين.
5. ضمان عدم اتخاذ أي إجراءات عقابية أو انتقامية ضد العمال بسبب مشاركتهم في الإضراب أو المطالبة بحقوقهم المشروعة.
6. مراجعة أوضاع العمالة المؤقتة وسياسات التشغيل غير المستقر داخل شركات المياه والجهات التابعة للدولة بما يضمن احترام معايير العمل اللائق والاستقرار الوظيفي.</t>
  </si>
  <si>
    <t>https://www.facebook.com/ecrf.net/posts/pfbid0y8PEQASY8sQvCYPprfDHiFSFpJMiwUTrqAoJA6SW39e5rTK2U7HQTHEohQ8FSSbal?__cft__[0]=AZZdqxyXxWPqUtM0emdNdgpIDfLyRBMDcKgQWo4HGNvMNFvr7p0pcVV-DbOC-qqDYwHqk2FxcXjw7BKp3d9HGgUsrf7Qi8JKu8T-iFChaMrpQEIYhb2_cJ-Da9kHyRT3SEnfXAiNIeCMP2mZrwqC2vCOmT6mJO0Gk7TZG0YDJDDWXLlO66wwQsg6265I-NyT-t4&amp;__tn__=%2CO%2CP-R</t>
  </si>
  <si>
    <t>احتجاجاً علي تعرضهم لضغوط للتحول إلى نظام العمل بالوكالة وتهديدات بالفصل في 30 يونيو المقبل حال رفضهم التوقيع على عقود جديدة</t>
  </si>
  <si>
    <t>تهديدات صريحة بالفصل مع نهاية شهر يونيو الجاري، إذا أصروا على رفض التوقيع على «عقود بالوكالة» جديدة</t>
  </si>
  <si>
    <t>🔵 أزمة عمال "المياه" تتسع.. بعد شكوى عمال القليوبية من ضغوط العمل بالوكالة.. عمال "مياه القاهرة" يواصلون إضرابهم لليوم الرابع
English Below
-
🔵 تتابع المفوضية المصرية للحقوق والحريات، إضراب عمال شركة مياه الشرب في القاهرة لليوم الرابع على للمطالبة بالتثبيت الوظيفي وصرف المستحقات المالية المتأخرة وتحسين الأجور، في تحرك يأتي بعد يوم من توثيق المفوضية شكوى 120 من محصلي وقراء العدادات بشركة مياه القليوبية أفادوا فيها بتعرضهم لضغوط وتهديدات بالفصل على خلفية رفضهم التحول إلى نظام العمل بالوكالة.
🔵 ويعكس تزامن التحركات العمالية في أكثر من شركة تابعة لقطاع المياه استمرار حالة الاحتقان بين العاملين في أنشطة التحصيل وقراءة العدادات، وهي الفئة التي شهدت خلال السنوات الأخيرة شكاوى متكررة تتعلق بالأجور والاستقرار الوظيفي وطبيعة العقود المبرمة معهم، رغم تأكيد إدارة الشركة على تحسن أوضاع العمال مرات عدة.
🔵 وبحسب المعلومات التي وثقتها المفوضية تتمثل أبرز مطالبهم في التثبيت الوظيفي، حيث يعمل عدد منهم منذ أكثر من تسع سنوات دون الحصول على أوضاع وظيفية مستقرة، بالإضافة إلى صرف العلاوات المتأخرة، وعلى رأسها علاوات تعود إلى عام 2016، وتطبيق الحد الأدنى للأجور بصورة تراعي سنوات الخبرة والدرجة الوظيفية، فضلًا عن صرف الأرباح السنوية وفروق الضرائب المخصومة وزيادة بدلات الانتقال والوجبات.
🔵 وأفاد العمال أن تطبيق الحد الأدنى للأجور بالصورة الحالية لم يراعِ التدرج الوظيفي أو سنوات الخبرة، بما أدى إلى تقليص الفوارق بين العاملين القدامى والجدد، وهو ما يعتبرونه إخلالًا بمبدأ العدالة في الأجور وتقدير سنوات الخدمة.
🔵 ويأتي هذا الإضراب بعد يوم واحد من توثيق المفوضية شكوى 120 من محصلي وقراء العدادات بشركة مياه القليوبية، الذين أفادوا بتعرضهم لضغوط للتحول إلى نظام العمل بالوكالة وتهديدات بالفصل في 30 يونيو المقبل حال رفضهم التوقيع على عقود جديدة، وتشير الوقائع المتتابعة في أكثر من شركة مياه إلى أن الأزمة لم تعد مجرد نزاعات محلية منفصلة، بل باتت تعكس مشكلات أوسع تتعلق بالأمن الوظيفي والأجور وآليات إدارة علاقات العمل داخل هذا القطاع الحيوي.
🔵 كما تثير هذه الوقائع تساؤلات بشأن أساليب التعامل مع المطالب العمالية المشروعة، ففي الوقت الذي طالب فيه عمال القليوبية -على سبيل المثال -  بفتح حوار جاد حول أوضاعهم الوظيفية، أفادت الشكوى التي وثقتها المفوضية بأن بعض مسؤولي الشركة لجأوا إلى التلويح بالفصل والاستعانة بالأجهزة الأمنية بدلاً من السعي إلى معالجة النزاع عبر التفاوض والحوار، ويخشى العاملون من أن يؤدي استمرار هذا النهج إلى مزيد من الاحتقان والتصعيد داخل شركات المياه المختلفة.
🔵 وترى المفوضية أن تكرار الشكاوى والاحتجاجات داخل شركات المياه في القاهرة والقليوبية وغيرهما من المحافظات خلال فترة زمنية متقاربة يشير إلى وجود مشكلات هيكلية تتعلق بالأجور والاستقرار الوظيفي وأنماط التشغيل المختلفة، بما يستدعي مراجعة جادة لسياسات إدارة العمالة داخل هذا القطاع الحيوي الذي يعتمد عليه ملايين المواطنين.
🔵 كما تلفت المفوضية إلى أن استمرار تأخير صرف المستحقات والعلاوات لسنوات طويلة ينعكس بصورة مباشرة على الأوضاع المعيشية للعاملين وأسرهم، خاصة في ظل الارتفاع المتواصل في تكاليف المعيشة وتراجع القوة الشرائية للأجور. كما أن استمرار الاعتماد على أوضاع وظيفية غير مستقرة يضاعف من هشاشة العمالة ويقوض الضمانات المرتبطة بالحق في العمل اللائق والاستقرار الوظيفي.
➖ بناءً عليه تطالب المفوضية المصرية للحقوق والحريات بما يلي:
1. فتح حوار عاجل وجاد مع ممثلي العمال المضربين والاستماع إلى مطالبهم.
2. اتخاذ خطوات واضحة لمعالجة ملف التثبيت الوظيفي للعاملين الذين أمضوا سنوات طويلة في العمل.
3. سرعة البت في ملف العلاوات والمستحقات المالية المتأخرة وصرف الحقوق المالية المستحقة للعاملين.
4. ضمان تطبيق الحد الأدنى للأجور بصورة تراعي الخبرة والتدرج الوظيفي وتحافظ على العدالة بين العاملين.
5. ضمان عدم اتخاذ أي إجراءات عقابية أو انتقامية ضد العمال بسبب مشاركتهم في الإضراب أو المطالبة بحقوقهم المشروعة.
6. مراجعة أوضاع العمالة المؤقتة وسياسات التشغيل غير المستقر داخل شركات المياه والجهات التابعة للدولة بما يضمن احترام معايير العمل اللائق والاستقرار الوظيفي.
📲 للحصول على الدعم القانوني أو لتوثيق أي انتهاك، يرجى التواصل مع الخط الساخن للمفوضية المصرية للحقوق والحريات عبر واتساب على الرقم: 01220549568
Water Sector Workers’ Crisis Deepens: Following Complaints from Qalyubia Workers over Agency Employment Pressures, Cairo Water Company Workers Continue Strike for Fourth Consecutive Day
.
The Egyptian Commission for Rights and Freedoms (ECRF) is closely monitoring the ongoing strike by workers at the Cairo Drinking Water Company, which has now entered its fourth consecutive day. The workers are demanding permanent employment status, payment of outstanding financial entitlements, and improved wages. The strike comes just one day after the Commission documented a complaint filed by 120 meter readers and collectors at the Qalyubia Water Company, who reported being subjected to pressure and threats of dismissal after refusing to switch to an agency-based employment system.
The simultaneous labor actions across more than one company within the water sector reflect continuing tensions among workers engaged in meter reading and bill collection activities. Over recent years, this category of workers has repeatedly raised concerns regarding wages, job security, and the nature of their employment contracts, despite repeated assurances from company management that working conditions had improved.
According to information documented by the Commission, the workers’ primary demands include permanent employment status, as some have been working for more than nine years without obtaining stable employment conditions. They are also demanding payment of overdue allowances—particularly those dating back to 2016—the implementation of the minimum wage in a manner that considers years of experience and job grade, as well as payment of annual profit-sharing entitlements, tax deduction differentials, and increases in transportation and meal allowances.
Workers reported that the current implementation of the minimum wage has failed to consider career progression and years of service, resulting in a narrowing of wage differentials between long-serving and newly hired employees. They view this as inconsistent with principles of wage fairness and proper recognition of years of service.
The strike follows one day after the Commission documented a complaint submitted by 120 meter readers and collectors at the Qalyubia Water Company. The workers stated that they had been pressured to move to an agency-based employment system and threatened with dismissal on 30 June should they refuse to sign new contracts. The recurring incidents across multiple water companies suggest that the issue extends beyond isolated local disputes and instead reflects broader concerns related to job security, wages, and labor relations management within this vital sector.
These developments also raise questions about the methods used to address legitimate labor demands. While workers in Qalyubia, for example, called for meaningful dialogue regarding their employment conditions, the complaint documented by the Commission indicates that some company officials allegedly resorted to threats of dismissal and the involvement of security authorities rather than seeking to resolve the dispute through negotiation and dialogue. Workers fear that the continuation of such approaches may lead to further tensions and escalation across water companies.
The Commission believes that the recurrence of complaints and labor protests within water companies in Cairo, Qalyubia, and other governorates over a relatively short period points to structural problems relating to wages, job security, and different employment arrangements. These issues require a serious review of labor management policies within this essential sector upon which millions of citizens depend.
The Commission also notes that the prolonged delay in the payment of financial entitlements and allowances has a direct impact on the living conditions of workers and their families, particularly amid the continuing rise in living costs and the erosion of the purchasing power of wages. Continued reliance on insecure employment arrangements further increases workers’ vulnerability and undermines guarantees associated with the right to decent work and employment stability.
Accordingly, the Egyptian Commission for Rights and Freedoms calls for the following:
The immediate opening of a serious dialogue with representatives of the striking workers and genuine engagement with their demands.
Clear measures to address the issue of permanent employment for workers who have spent many years in service.
Prompt resolution of outstanding allowances and delayed financial entitlements, and payment of all dues owed to workers.
Ensuring that the minimum wage is implemented in a manner that reflects experience and career progression and preserves fairness among workers.
Guaranteeing that no punitive or retaliatory measures are taken against workers for participating in the strike or claiming their legitimate rights.
Reviewing the conditions of temporary workers and unstable employment arrangements within water companies and other state-affiliated entities to ensure compliance with decent work standards and employment stability.
For legal support or to document any violation, please contact the Egyptian Commission for Rights and Freedoms’ hotline via WhatsApp at: +20 122 054 9568.</t>
  </si>
  <si>
    <t>https://www.facebook.com/ecrf.net/posts/pfbid0y8PEQASY8sQvCYPprfDHiFSFpJMiwUTrqAoJA6SW39e5rTK2U7HQTHEohQ8FSSbal</t>
  </si>
  <si>
    <t>شركة مياه الشرب الصرف الصحي ببهتيم</t>
  </si>
  <si>
    <t>احتجاجا علي تجاهل مطالبهم المزمنة بالتثبيت وصرف العلاوات المتأخرة</t>
  </si>
  <si>
    <t>سحبت الإدارة أجهزة التحصيل من عمال فروع كفر شكر، طوخ، الخانكة، والقناطر الخيرية مستعينة بعمالة يومية بديلة لكسر شوكة المحتجين وتهديد بالفصل</t>
  </si>
  <si>
    <t>إدارة شركة مياه بهتيم</t>
  </si>
  <si>
    <t>"مياه بهتيم" تلتحق بقطار الاحتجاجات: عمال التحصيل يكسرون التهديدات ويطالبون بالتثبيت
نظم محصّلو فواتير المياه وقارئو العدادات بفرع شركة مياه الشرب في منطقة بهتيم وقفة احتجاجية يوم أمس الخميس، تنديداً بتجاهل مطالبهم المزمنة بالتثبيت وصرف العلاوات المتأخرة. ويأتي هذا التحرك في بهتيم ليعيد ربط خيوط الأزمة التي بدأت في القليوبية، مروراً بالقاهرة، ووصولاً إلى فروع أخرى، مشكّلاً موجة عمالية
جديدة في قطاع المرافق الحيوية، لكنها تعاني من الانقسامية، اذ لم تشارك القطاعات الأخرى في الاحتجاجات.
تصاعدت حدة التوتر في فروع القليوبية بصورة ملحوظة؛ إذ تم رصد لجوء الإدارة إلى إجراءات عقابية استباقية، سحبت الإدارة أجهزة التحصيل من عمال فروع كفر شكر، طوخ، الخانكة، والقناطر الخيرية، مستعينة بعمالة يومية بديلة لكسر شوكة المحتجين.
ترافق ذلك مع تلقي المفوضية المصرية للحقوق والحريات نحو 120 من المحصلين في القليوبية تهديدات صريحة بالفصل مع نهاية شهر يونيو الجاري، إذا أصروا على رفض التوقيع على «عقود بالوكالة» جديدة. ويعتبر العمال هذه العقود محاولة للالتفاف على حقوقهم المكتسبة وإجهاض مسارهم نحو العقود الشاملة، مفضلين التمسك بعقودهم الحالية التي عملوا بها لسنوات رغم هشاشتها، خشية أن تكون العقود الجديدة فخاً قانونياً لتجريدهم من أقدميتهم.
عشية تصاعد الدعوات للوقفات الاحتجاجية، سارعت الشركة القابضة لمياه الشرب لإصدار بيان أعلنت فيه تشكيل «لجنة قانونية ومالية» لدراسة ملف العلاوات، وهو بيان حظى بتثمين سريع من النقابة العامة، التابعة للدولة. غير أن هذا التكتيك قسّم العمال بين من رأى ضرورة إعطاء فرصة للجنة، وبين من أدرك أن حقوقاً معلقة منذ عام 2016 وتُقدّر تكلفتها بـ 4.5 مليار جنيه بحسب تصريحات رئيس الشركة، لا تحتاج لـ «دراسة قانونية» بل لقرار بتدبير الاعتمادات.
حراك عمال المياه بمختلف فروع القليوبية والقاهرة يثبت أن سياسات الدولة التقشفية لا تنعكس فقط على رفع تسعيرة الخدمة على المواطنين، بل تبدأ بعصر أجور وحقوق العمال الذين يجمعون هذه الأموال، أما سحب ماكينات التحصيل واستبدال العمال المحتجين بعمالة يومية هو تجسيد فج لما يسميه ماركس بـ «جيش العمل الاحتياطي»، حيث تُستغل حاجة العاطلين لكسر إضراب العمال المنظمين، وتحويل النزاع من مطالبة بحقوق متأخرة إلى صراع على مجرد البقاء في الوظيفة.
غير أن الإدارة تسعى لتسليع وظيفة التحصيل، وتحويل المحصل من موظف له حقوق تراكمية إلى مجرد أداة جباية مؤقتة تُدفع لها عمولات بلا حماية تأمينية حقيقية، والإصرار على التثبيت هو دفاع عن أمان وظيفي يُشكل الحد الأدنى من العمل اللائق في مواجهة منظومة استغلال تُفضّل تفكيك القوى العاملة إلى "وكلاء" متناثرين يسهل التخلص منهم.</t>
  </si>
  <si>
    <t>https://www.facebook.com/RevSoc.me/posts/pfbid02fe9WX4Q7REesLciwwiZpajfFc4kaSy1ftspJXzYW1CKDVZpcGj9dHS6TAYhgCe9ql?__cft__[0]=AZaE-XGyVOJ9vFGCirqzWUpFlvTTQaiLkSRSPew9yx3aQATU-TUCju2Te9FdIGhpN2qhdATheVOi8MoLRaaZPAy-IXXafsIOnVeWMGKaTp-B7kx7nnzH91FewO_HgO0YNigKWQaklS0oqc-AKO9BU2XiCPtS2Xibtrws_R0FihQ7EvvdxgszfuFbx-iEU-PNWKM&amp;__tn__=%2CO%2CP-R</t>
  </si>
  <si>
    <t>تصنيف نوع الفعل الاحتجاجي</t>
  </si>
  <si>
    <r>
      <t>https://daaarb.com/</t>
    </r>
    <r>
      <rPr>
        <sz val="10"/>
        <color theme="1"/>
        <rFont val="FreeSans"/>
        <family val="2"/>
      </rPr>
      <t>فصل</t>
    </r>
    <r>
      <rPr>
        <sz val="10"/>
        <color theme="1"/>
        <rFont val="Calibri"/>
        <family val="2"/>
      </rPr>
      <t>-</t>
    </r>
    <r>
      <rPr>
        <sz val="10"/>
        <color theme="1"/>
        <rFont val="FreeSans"/>
        <family val="2"/>
      </rPr>
      <t>تعسفي</t>
    </r>
    <r>
      <rPr>
        <sz val="10"/>
        <color theme="1"/>
        <rFont val="Calibri"/>
        <family val="2"/>
      </rPr>
      <t>-</t>
    </r>
    <r>
      <rPr>
        <sz val="10"/>
        <color theme="1"/>
        <rFont val="FreeSans"/>
        <family val="2"/>
      </rPr>
      <t>وإجبار</t>
    </r>
    <r>
      <rPr>
        <sz val="10"/>
        <color theme="1"/>
        <rFont val="Calibri"/>
        <family val="2"/>
      </rPr>
      <t>-</t>
    </r>
    <r>
      <rPr>
        <sz val="10"/>
        <color theme="1"/>
        <rFont val="FreeSans"/>
        <family val="2"/>
      </rPr>
      <t>على</t>
    </r>
    <r>
      <rPr>
        <sz val="10"/>
        <color theme="1"/>
        <rFont val="Calibri"/>
        <family val="2"/>
      </rPr>
      <t>-</t>
    </r>
    <r>
      <rPr>
        <sz val="10"/>
        <color theme="1"/>
        <rFont val="FreeSans"/>
        <family val="2"/>
      </rPr>
      <t>الاستقالة</t>
    </r>
    <r>
      <rPr>
        <sz val="10"/>
        <color theme="1"/>
        <rFont val="Calibri"/>
        <family val="2"/>
      </rPr>
      <t>-</t>
    </r>
    <r>
      <rPr>
        <sz val="10"/>
        <color theme="1"/>
        <rFont val="FreeSans"/>
        <family val="2"/>
      </rPr>
      <t>عمال</t>
    </r>
    <r>
      <rPr>
        <sz val="10"/>
        <color theme="1"/>
        <rFont val="Calibri"/>
        <family val="2"/>
      </rPr>
      <t>-</t>
    </r>
    <r>
      <rPr>
        <sz val="10"/>
        <color theme="1"/>
        <rFont val="FreeSans"/>
        <family val="2"/>
      </rPr>
      <t>يو</t>
    </r>
    <r>
      <rPr>
        <sz val="10"/>
        <color theme="1"/>
        <rFont val="Calibri"/>
        <family val="2"/>
      </rPr>
      <t>/</t>
    </r>
  </si>
  <si>
    <r>
      <t>https://www.egypttelegraph.com/article/244294/</t>
    </r>
    <r>
      <rPr>
        <sz val="10"/>
        <color theme="1"/>
        <rFont val="FreeSans"/>
        <family val="2"/>
      </rPr>
      <t>يونيون</t>
    </r>
    <r>
      <rPr>
        <sz val="10"/>
        <color theme="1"/>
        <rFont val="Calibri"/>
        <family val="2"/>
      </rPr>
      <t>-</t>
    </r>
    <r>
      <rPr>
        <sz val="10"/>
        <color theme="1"/>
        <rFont val="FreeSans"/>
        <family val="2"/>
      </rPr>
      <t>إير</t>
    </r>
    <r>
      <rPr>
        <sz val="10"/>
        <color theme="1"/>
        <rFont val="Calibri"/>
        <family val="2"/>
      </rPr>
      <t>-</t>
    </r>
    <r>
      <rPr>
        <sz val="10"/>
        <color theme="1"/>
        <rFont val="FreeSans"/>
        <family val="2"/>
      </rPr>
      <t>تمحي</t>
    </r>
    <r>
      <rPr>
        <sz val="10"/>
        <color theme="1"/>
        <rFont val="Calibri"/>
        <family val="2"/>
      </rPr>
      <t>-15-</t>
    </r>
    <r>
      <rPr>
        <sz val="10"/>
        <color theme="1"/>
        <rFont val="FreeSans"/>
        <family val="2"/>
      </rPr>
      <t>سنة</t>
    </r>
    <r>
      <rPr>
        <sz val="10"/>
        <color theme="1"/>
        <rFont val="Calibri"/>
        <family val="2"/>
      </rPr>
      <t>-</t>
    </r>
    <r>
      <rPr>
        <sz val="10"/>
        <color theme="1"/>
        <rFont val="FreeSans"/>
        <family val="2"/>
      </rPr>
      <t>خدمة</t>
    </r>
    <r>
      <rPr>
        <sz val="10"/>
        <color theme="1"/>
        <rFont val="Calibri"/>
        <family val="2"/>
      </rPr>
      <t>-</t>
    </r>
    <r>
      <rPr>
        <sz val="10"/>
        <color theme="1"/>
        <rFont val="FreeSans"/>
        <family val="2"/>
      </rPr>
      <t>بجرة</t>
    </r>
  </si>
  <si>
    <r>
      <t>https://www.masrawy.com/news/news_regions/details/2026/5/10/2985545/</t>
    </r>
    <r>
      <rPr>
        <sz val="10"/>
        <color theme="1"/>
        <rFont val="FreeSans"/>
        <family val="2"/>
      </rPr>
      <t>بيان</t>
    </r>
    <r>
      <rPr>
        <sz val="10"/>
        <color theme="1"/>
        <rFont val="Calibri"/>
        <family val="2"/>
      </rPr>
      <t>-</t>
    </r>
    <r>
      <rPr>
        <sz val="10"/>
        <color theme="1"/>
        <rFont val="FreeSans"/>
        <family val="2"/>
      </rPr>
      <t>عاجل</t>
    </r>
    <r>
      <rPr>
        <sz val="10"/>
        <color theme="1"/>
        <rFont val="Calibri"/>
        <family val="2"/>
      </rPr>
      <t>-</t>
    </r>
    <r>
      <rPr>
        <sz val="10"/>
        <color theme="1"/>
        <rFont val="FreeSans"/>
        <family val="2"/>
      </rPr>
      <t>من</t>
    </r>
    <r>
      <rPr>
        <sz val="10"/>
        <color theme="1"/>
        <rFont val="Calibri"/>
        <family val="2"/>
      </rPr>
      <t>-</t>
    </r>
    <r>
      <rPr>
        <sz val="10"/>
        <color theme="1"/>
        <rFont val="FreeSans"/>
        <family val="2"/>
      </rPr>
      <t>نقابة</t>
    </r>
    <r>
      <rPr>
        <sz val="10"/>
        <color theme="1"/>
        <rFont val="Calibri"/>
        <family val="2"/>
      </rPr>
      <t>-</t>
    </r>
    <r>
      <rPr>
        <sz val="10"/>
        <color theme="1"/>
        <rFont val="FreeSans"/>
        <family val="2"/>
      </rPr>
      <t>المهندسين</t>
    </r>
    <r>
      <rPr>
        <sz val="10"/>
        <color theme="1"/>
        <rFont val="Calibri"/>
        <family val="2"/>
      </rPr>
      <t>-</t>
    </r>
    <r>
      <rPr>
        <sz val="10"/>
        <color theme="1"/>
        <rFont val="FreeSans"/>
        <family val="2"/>
      </rPr>
      <t>بأسيوط</t>
    </r>
    <r>
      <rPr>
        <sz val="10"/>
        <color theme="1"/>
        <rFont val="Calibri"/>
        <family val="2"/>
      </rPr>
      <t>-</t>
    </r>
    <r>
      <rPr>
        <sz val="10"/>
        <color theme="1"/>
        <rFont val="FreeSans"/>
        <family val="2"/>
      </rPr>
      <t>بعد</t>
    </r>
    <r>
      <rPr>
        <sz val="10"/>
        <color theme="1"/>
        <rFont val="Calibri"/>
        <family val="2"/>
      </rPr>
      <t>-</t>
    </r>
    <r>
      <rPr>
        <sz val="10"/>
        <color theme="1"/>
        <rFont val="FreeSans"/>
        <family val="2"/>
      </rPr>
      <t>زيارة</t>
    </r>
    <r>
      <rPr>
        <sz val="10"/>
        <color theme="1"/>
        <rFont val="Calibri"/>
        <family val="2"/>
      </rPr>
      <t>-</t>
    </r>
    <r>
      <rPr>
        <sz val="10"/>
        <color theme="1"/>
        <rFont val="FreeSans"/>
        <family val="2"/>
      </rPr>
      <t>وزير</t>
    </r>
    <r>
      <rPr>
        <sz val="10"/>
        <color theme="1"/>
        <rFont val="Calibri"/>
        <family val="2"/>
      </rPr>
      <t>-</t>
    </r>
    <r>
      <rPr>
        <sz val="10"/>
        <color theme="1"/>
        <rFont val="FreeSans"/>
        <family val="2"/>
      </rPr>
      <t>النقل</t>
    </r>
    <r>
      <rPr>
        <sz val="10"/>
        <color theme="1"/>
        <rFont val="Calibri"/>
        <family val="2"/>
      </rPr>
      <t>-</t>
    </r>
    <r>
      <rPr>
        <sz val="10"/>
        <color theme="1"/>
        <rFont val="FreeSans"/>
        <family val="2"/>
      </rPr>
      <t>صور</t>
    </r>
    <r>
      <rPr>
        <sz val="10"/>
        <color theme="1"/>
        <rFont val="Calibri"/>
        <family val="2"/>
      </rPr>
      <t>-</t>
    </r>
  </si>
  <si>
    <t>الكود</t>
  </si>
  <si>
    <t>اعتصام ميداني</t>
  </si>
  <si>
    <r>
      <t xml:space="preserve">تهديدات بالإغلاق ومحاولات للضغط على العمال لإنهاء الاعتصام خلال فترة الإضراب </t>
    </r>
    <r>
      <rPr>
        <sz val="10"/>
        <color theme="1"/>
        <rFont val="Calibri"/>
        <family val="2"/>
      </rPr>
      <t>(</t>
    </r>
    <r>
      <rPr>
        <sz val="10"/>
        <color theme="1"/>
        <rFont val="FreeSans"/>
        <family val="2"/>
      </rPr>
      <t>بحسب دار الخدمات النقابية</t>
    </r>
    <r>
      <rPr>
        <sz val="10"/>
        <color theme="1"/>
        <rFont val="Calibri"/>
        <family val="2"/>
      </rPr>
      <t>)</t>
    </r>
  </si>
  <si>
    <r>
      <rPr>
        <sz val="10"/>
        <color theme="1"/>
        <rFont val="Calibri"/>
        <family val="2"/>
      </rPr>
      <t xml:space="preserve">11 </t>
    </r>
    <r>
      <rPr>
        <sz val="10"/>
        <color theme="1"/>
        <rFont val="FreeSans"/>
        <family val="2"/>
      </rPr>
      <t>مليون</t>
    </r>
  </si>
  <si>
    <r>
      <rPr>
        <sz val="10"/>
        <color theme="1"/>
        <rFont val="Calibri"/>
        <family val="2"/>
      </rPr>
      <t xml:space="preserve">15 </t>
    </r>
    <r>
      <rPr>
        <sz val="10"/>
        <color theme="1"/>
        <rFont val="FreeSans"/>
        <family val="2"/>
      </rPr>
      <t xml:space="preserve">عاملًا حرروا محضرًا رسميًا </t>
    </r>
    <r>
      <rPr>
        <sz val="10"/>
        <color theme="1"/>
        <rFont val="Calibri"/>
        <family val="2"/>
      </rPr>
      <t>(</t>
    </r>
    <r>
      <rPr>
        <sz val="10"/>
        <color theme="1"/>
        <rFont val="FreeSans"/>
        <family val="2"/>
      </rPr>
      <t xml:space="preserve">رقم </t>
    </r>
    <r>
      <rPr>
        <sz val="10"/>
        <color theme="1"/>
        <rFont val="Calibri"/>
        <family val="2"/>
      </rPr>
      <t xml:space="preserve">3319 </t>
    </r>
    <r>
      <rPr>
        <sz val="10"/>
        <color theme="1"/>
        <rFont val="FreeSans"/>
        <family val="2"/>
      </rPr>
      <t>إداري ثان أكتوبر</t>
    </r>
    <r>
      <rPr>
        <sz val="10"/>
        <color theme="1"/>
        <rFont val="Calibri"/>
        <family val="2"/>
      </rPr>
      <t>)</t>
    </r>
    <r>
      <rPr>
        <sz val="10"/>
        <color theme="1"/>
        <rFont val="FreeSans"/>
        <family val="2"/>
      </rPr>
      <t xml:space="preserve">؛ مصادر أخرى تتحدث عن فصل أكثر من </t>
    </r>
    <r>
      <rPr>
        <sz val="10"/>
        <color theme="1"/>
        <rFont val="Calibri"/>
        <family val="2"/>
      </rPr>
      <t xml:space="preserve">15 </t>
    </r>
    <r>
      <rPr>
        <sz val="10"/>
        <color theme="1"/>
        <rFont val="FreeSans"/>
        <family val="2"/>
      </rPr>
      <t>مشرف و</t>
    </r>
    <r>
      <rPr>
        <sz val="10"/>
        <color theme="1"/>
        <rFont val="Calibri"/>
        <family val="2"/>
      </rPr>
      <t xml:space="preserve">75 </t>
    </r>
    <r>
      <rPr>
        <sz val="10"/>
        <color theme="1"/>
        <rFont val="FreeSans"/>
        <family val="2"/>
      </rPr>
      <t>مندوب وعمال مصنع</t>
    </r>
  </si>
  <si>
    <t>احتجاجات/إضراب عمال وبريات سمنود</t>
  </si>
  <si>
    <t>احتجاجًا على عدم صرف مرتب مارس الماضي، في ظل عدم استجابة الإدارة لمطالبتهم أكثر من مرة بصرف الأجور، حل مشكلة التأمين الصحي بعدما توقفت الهيئة العامة للتأمين الصحي عن تقديم الخدمات العلاجية للعمال، منذ يناير الماضي، بسبب تفاقم مديونيات الشركة لدى الهيئة وامتناعها عن سداد حصتها في التأمينات، رغم استقطاع حصة العمال في التأمين من أجورهم شهريًا، دون تسديدها إلى الهيئة</t>
  </si>
  <si>
    <t>إدارة شركة وبريات سمنود</t>
  </si>
  <si>
    <t>الإقليم الجغرافي</t>
  </si>
  <si>
    <t>إقليم القاهرة الكبري</t>
  </si>
  <si>
    <t>إقليم الاسكندرية</t>
  </si>
  <si>
    <t>إقليم القناه وسيناء</t>
  </si>
  <si>
    <t>مطالب اقتصادية</t>
  </si>
  <si>
    <t>مطالب اجتماعية</t>
  </si>
  <si>
    <t>قطاع خاص وباليومية</t>
  </si>
  <si>
    <t>محضر رقم 3319 إداري قسم ثان أكتوبر، شكوى رسمية بمكتب العمل بتاريخ 5 مايو</t>
  </si>
  <si>
    <t>احتجاجات عمال مصنع أكاي للملابس الجاهزة</t>
  </si>
  <si>
    <t>احتجاجاً علي قرار إداري بخصم يومين من الأجر مقابل كل يوم غياب تم تطبيقه بشكل مفاجئ وبأثر رجعي بالتزامن مع استلام الأجور، دون أي إخطار مسبق أو سند قانوني واضح</t>
  </si>
  <si>
    <t>تعرض العمال لضغوط وتهديدات مباشرة من إدارة المصنع لإنهاء الوقفة والعودة للعمل</t>
  </si>
  <si>
    <t>فرد أمن الشركة</t>
  </si>
  <si>
    <t>احتجاجات أهالي جزيرة الوراق</t>
  </si>
  <si>
    <t>احتجاج اهالي</t>
  </si>
  <si>
    <t>احتجاجاً علي احتجاز الأهالي والتضييق الأمني على معدية القللي ومنع حركة الأهالي</t>
  </si>
  <si>
    <t>القبض علي 2 من اهالي جزيرة الوراق</t>
  </si>
  <si>
    <t>من أهالي جزيرة الوراق</t>
  </si>
  <si>
    <t>المطالبة بزيادة الرواتب، ورفع قيمة حافز الإنتاج إلى 700 جنيه كحد أدنى، وزيادة قيمة بدل المخاطر</t>
  </si>
  <si>
    <t>المطالبة بتحرير عقود عمل شاملة، وتطبيق الحد الأدنى للأجور، وإلغاء العقود التي يعملون بها والتي تنقسم إلى عقود بالوكالة وأخرى بالعمولة، فيما امتنع المحصلون عن توريد المبالغ المحصلة اليوم</t>
  </si>
  <si>
    <t>محصلو الفواتير وقارئو العدادات</t>
  </si>
  <si>
    <t>احتجاجات عمال أمون للأدوية</t>
  </si>
  <si>
    <t>شكاوى عمال يونيون إير</t>
  </si>
  <si>
    <t>الشركة المصرية لتجارة الجملة التابعة للشركة القابضة للصناعات الغذائية</t>
  </si>
  <si>
    <t>المطالبة بصرف نسبتهم من الأرباح السنوية، بالإضافة إلى زيادة الأجور، وتوقيع عقود مباشرة دون شركة وسيطة، وفتح باب التعيينات لسد العجز الحالي بما يتناسب مع كمية الإنتاج المطلوبة، وتغيير الإدارة الحالية</t>
  </si>
  <si>
    <t>إدارة شركة آمون للأدوية</t>
  </si>
  <si>
    <t>مجلس النواب- الحكومة</t>
  </si>
  <si>
    <t>للمطالبة بالأجر الإضافي.. وقفة احتجاجية وإضراب جزئي لعمال مطابع أخبار اليوم أخبار وتقارير_ أحمد خليفة منشور الاثنين 5 كانون الثاني/يناير 2026 شارك نظم عمال مطابع مؤسسة أخبار اليوم، أمس الأحد، وقفة احتجاجية أمام مبنى المؤسسة بشارع الصحافة، تزامنًا مع إضراب جزئي عن العمل شهدها مجمع المطابع بالسادس من أكتوبر، للمطالبة بصرف الأجر الإضافي المتأخر منذ 4 أشهر، وفق مصدرين أحدهما عمالي والآخر من صحفيي المؤسسة، تحدثا لـ المنصة. وأوضح المصدر العمالي أن العمال أوقفوا العمل بالمطابع في السادس من أكتوبر وتوافدوا على مبنى المؤسسة بالقاهرة، ما أدى إلى توقف العمل لساعات، فيما كانت قوات من الشرطة تفرض كردونًا أمنيًا حول العمال المحتجين. وأضاف المصدر العمالي، الذي طلب عدم نشر اسمه، أن عمال مطابع أخبار اليوم يعانون من تدني الرواتب التي لا تزيد عن 4 آلاف جنيه، ويعتمدون بشكل أساسي على أجر "المدد الإضافية" والتي لم تصرف منذ أغسطس/آب الماضي، مشيرًا أن إدارة المؤسسة تحتسب الإضافي والبدلات ضمن الأجر مدعية أنها تطبق الحد الأنى للأجور. الأمر نفسه يحدث مع صحفيي المؤسسة، حيث يتم احتساب "بدل التكنولوجيا" ضمن الحد الأدنى للأجور، فيما تتراوح الأجور الفعلية بين 4 و6 آلاف، حسب المصدر الصحفي الذي طلب أيضًا عدم نشر اسمه. وفي واقعة مشابهة، أكدت وزارة العمل في خطاب موجه إلى شركة العامرية للغزل والنسيج، أن احتساب الأجر الإضافي ضمن الحد الأدنى للأجور، مخالف للقانون، وطالبت الشركة بتصحيح آلية احتساب الأجر الإضافي، مؤكدة أن مقابل التشغيل الإضافي يُحتسب على الأجر الشامل للعامل ولا يدخل ضمن الحد الأدنى للأجور. وأضاف الصحفي بأخبار اليوم "لا يتوقف ما يعانيه عمال وصحفيو المؤسسة عند التحايل في تطبيق الحد الأدنى للأجور، حيث توقفت المؤسسة منذ تولى إسلام عفيفي رئاستها، عن تحمل تكلفة العلاج الشهري لأصحاب الأمراض المزمنة كاملًا كما كان متبعًا منذ سنوات"، مشيرًا إلى أن صرف العلاج استمر لبعض الأشخاص من "أصحاب الحظوة والمقربين" على حد وصفه، وتابع "يعيش صحفيو وعمال المؤسسات القومية سنوات عجاف بسبب تدني رواتبهم في ظل ارتفاع الأسعار". ولفت المصدر العمالي أن الوقفات الاحتجاجية المطالبة بالمستحقات المتأخرة لعمال مطابع أخبار اليوم تكررت عدة مرات خلال عام 2025، مشيرًا إلى أنه في إحدى المرات أوقف الأمن أوتوبيس العمال القادم من أكتوبر في الطريق، ومنعهم من الوصول إلى مبنى المؤسسة بشارع الصحافة.</t>
  </si>
  <si>
    <t>اعتصام عمال السكر في 3 محافظات للمطالبة بزيادة الرواتب والأرباح أخبار وتقارير_ أحمد خليفة منشور السبت 10 كانون الثاني/يناير 2026 شارك نظم عمال مصانع سكر إدفو بأسوان، ودشنا ونجع حمادي وقوص بقنا، والمعدات والتكرير وفينوس وقطاع النقل بمجمع الحوامدية في الجيزة، التابعة لشركة السكر والصناعات التكاملية، اليوم السبت، اعتصامًا داخل مواقع العمل للمطالبة بزيادة الرواتب والبدلات والأرباح السنوية وصرفها، إضافة لتثبيت العمال المؤقتين، وفق عدد من العمال تحدثوا لـ المنصة. وتجمع آلاف العمال المحتجين في ساحات المصانع، وحاول مسؤولو الإدارة تهدئتهم، إلا أن المحتجين رفضوا الاستماع قبل الاستجابة لمطالبهم. أحد العمال لـ المنصة جانب من اعتصام عمال مصنع المعدات بمجمع سكر الحوامدية، 10 يناير 2026 وزار عضو مجلس النواب عن دائرة أبو النمرس والحوامدية النائب مراد أبو الدهب مجمع سكر الحوامدية، واستمع إلى مطالب العمال وتسلم مذكرة بمطالبهم لتسليمها إلى وزير التموين ورئيس الشركة القابضة للصناعات الغذائية، حسبما قال أحد العمال بمجمع الحوامدية لـ المنصة، مضيفًا "رفضنا أي اقتراح بإنهاء الاعتصام إلا بعد الموافقة على مطالبنا بشكل كامل". وقال عامل ثانٍ بسكر دشنا لـ المنصة إن العمال شكلوا لجنة منظمة للاحتجاجات تضم ممثلين من كل المصانع، وأن اللجنة صاغت عددًا من المطالب ودعت العمال للاتفاف حولها والتمسك بها خلال المفاوضات. وأضاف العامل، الذي طلب عدم نشر اسمه، أن المطالب تشمل "تطبيق الحد الأدنى للأجور بأثر رجعي، ورفع نسبة الحافز الشهري إلى 350% وزيادة الأرباح  السنوية إلى 60 شهرًا وزيادة بدل الوجبة إلى 1800 جنيه، والبدل النقدي إلى 1500 جنيه، وضم علاوتي 2017 و2018، وتثبيت العاملين بعقود مؤقتة، وإجراء تسوية شاملة للحاصلين على مؤهلات أعلى أثناء الخدمة"، إضافة لعودة الشركة للمساهمة في علاج أسر العاملين كما كان معمولًا به بنسبة 50% من تكلفة الكشف والعلاج، من دون حد أقصي. وأوضح عامل آخر بسكر إدفو لـ المنصة أن الاحتجاجات تفجرت بسبب تأخير صرف الأرباح السنوية حتى الآن، إضافة لعدم تنفيذ أي من مطالب العمال التي رفعوها خلال احتجاجاتهم العام الماضي، مضيفًا "رافضين يعقدوا اجتماع الجمعية العمومية لشركة السكر والصناعات التكاملية، وكل ما نتكلم عن الأرباح يقولولنا روحوا لوزير التموين أو رئيس القابضة". وعقب اندلاع الاحتجاجات اليوم، أعلنت الصفحة الرسمية لشركة السكر والصناعات التكاملية على فيسبوك، أنه تقرر انعقاد الجمعية العمومية للشركة يومى السبت والأحد 17 و18 يناير/كانون الثاني الجاري، وهو ما اعتبره العامل محاولة خداع لإنهاء الاعتصام. إحدى العاملات لـ المنصة جانب من اعتصام عاملات مصنع فينوس بمجمع سكر الحوامدية 10 يناير 2026 وقالت عاملة بمصنع فينوس بمجمع سكر الحوامدية لـ المنصة إن المصنع به عدد من العاملات والعمال بنظام اليومية، وإنهم طالبوا كثيرًا بتحرير عقود عمل لهم، لكن لم يلتفت أحد إلى مطالبهم. وحسب العمال الذين تحدثوا لـ المنصة يعاني عمال مصانع شركة السكر والصناعات التكاملية تدني الرواتب، حيث لم يصل عدد كبير من العمال إلى الحد الأدنى للأجور البالغ 7 آلاف جنيه. وخلال شهري أغسطس/آب وسبتمبر/أيلول من العام الماضي، شهدت مصانع شركة السكر والصناعات التكاملية موجة من الاحتجاجات للمطالبة بزيادة الرواتب، استمرت لأكثر من 3 أسابيع، وبدأت الاحتجاجات حينها في مصنعي إدفو وكوم أمبو بأسوان، ثم لحق بهما مصنع أرمنت بالأقصر ومصنع دشنا بمحافظة قنا، وتبعهم مصنع المعدات بمجمع سكر الحوامدية في الجيزة، قبل أن ينهي عمال المصانع إضراباتهم تباعًا، بعد ضغوط تعرضوا لها من قبل الإدارة والأمن. وتعد شركة السكر والصناعات التكاملية، التي تأسست عام 1956 وتتبع الشركة القابضة للصناعات الغذائية، من أكبر الكيانات الصناعية في هذا القطاع، إذ تمتلك ثمانية مصانع للسكر في صعيد مصر هي أبو قرقاص، جرجا، نجع حمادي، دشنا، قوص، أرمنت، إدفو، كوم أمبو، إلى جانب مجمع الحوامدية الصناعي.</t>
  </si>
  <si>
    <t>احتجاجات إيران تتصاعد.. طهران تتهم واشنطن بتأجيجها والولايات المتحدة تعلن "دعم الشعب" أخبار وتقارير_ قسم الأخبار منشور السبت 10 كانون الثاني/يناير 2026 شارك تصاعدت حدّة أكبر موجة احتجاجات تشهدها إيران منذ سنوات، مع دخولها يومها الرابع عشر، وسط مشاهد دامية، وحجب واسع للإنترنت، وتحذيرات عسكرية من "مؤامرات العدو"، في مقابل تأكيد أمريكي على "دعم الشعب الإيراني"، واتهامات رسمية من طهران لواشنطن وإسرائيل بالتحريض على العنف. وشهدت مدن إيرانية كبرى، مساء أمس، تظاهرات حاشدة جديدة ضد الحكومة على خلفية تدهور الأوضاع المعيشية، بعد يوم واحد من احتجاجات واسعة، الخميس، التي شهدت تصعيدًا كبيرًا وصل إلى حد الاشتباكات وقطع الإنترنت. ومساء الخميس، خرجت تظاهرات واسعة في عدد من المدن الكبرى في مقدمتها طهران، وتجمّع محتجون في أحياء متفرقة من العاصمة، مرددين شعارات مناهضة للنظام والمرشد الأعلى علي خامنئي، وسط انتشار أمني مكثف. وامتدت التظاهرات إلى مدن أخرى، حيث شهدت بعض المناطق أعمال عنف واشتباكات محدودة، فيما تحدثت وسائل إعلام رسمية عن إضرام النار في منشآت عامة، واتهمت "مثيري شغب" بالوقوف وراءها. وفي المقابل، بث التلفزيون الرسمي لقطات لجنازات عناصر من قوات الأمن قال إنهم قُتلوا خلال مواجهات مع محتجين. وعقب اتساع رقعة الاحتجاجات، فرضت السلطات قيودًا مشددة على الإنترنت، شملت حجبًا واسعًا للاتصالات، في خطوة بررتها بمحاولة "منع الفوضى"، بينما حذرت منظمات حقوقية من استخدام القوة المفرطة ضد المتظاهرين. والليلة الماضية، قرع محتجون الأواني في حي سعادت آباد شمال غرب طهران، وهتفوا بشعارات مناهضة للحكومة، من بينها "الموت لخامنئي". ولا توجد حصيلة رسمية عن أعداد القتلى والمصابين جراء المظاهرات الإيرانية الأخيرة، لكن منظمة "إيران هيومن رايتس" تشير إلى مقتل 51 متظاهرًا على الأقل بينهم 9 تحت سن الـ18 عامًا. من ناحيته، قال المرشد الإيراني علي خامنئي، أمس، إن "المحتجين يتصرفون نيابةً عن الرئيس الأمريكي دونالد ترمب"، مضيفًا أن "مثيري الشغب يهاجمون الممتلكات العامة"، محذرًا من أن طهران لن تتهاون مع من يتصرفون "كمرتزقة للأجانب". ونقل موقع خامنئي قوله لمجموعة من أنصاره "الشباب العزيز حافظوا على جاهزيتكم ووحدتكم"، مضيفًا أن "الأمة الموحدة تتغلب على أي عدو"، وأكد أن "إيران لن تتسامح مع المرتزقة الذين يعملون لصالح الأجانب". وأضاف في ثاني كلمة له منذ بدء الاحتجاجات، إن "المحتجين الإيرانيين يحطمون شوارعهم من أجل إسعاد رئيس دولة أخرى"، مردفًا بأن "ترامب المتعجرف سوف يسقط، على غرار نظام الشاه الذي حكم إيران حتى انتصار الثورة الإسلامية في عام 1979". في المقابل، أعلن وزير الخارجية الأمريكي ماركو روبيو دعم بلاده "للشعب الإيراني الشجاع"، فيما وجّه الرئيس دونالد ترامب تحذيرًا جديدًا لقادة إيران، قائلُا "من الأفضل ألا تبدأوا بإطلاق النار، لأننا سنطلق النار أيضًا". وتعهّد الجيش الإيراني بحماية "المصالح الوطنية والبنية التحتية الاستراتيجية والممتلكات العامة"، داعيًا المواطنين إلى "اليقظة" لإحباط ما وصفه بـ"مؤامرات العدو". وفي موازاة ذلك، حذّر الحرس الثوري، عبر بيان بثه التلفزيون الرسمي، من أن الحفاظ على أمن البلاد ومكتسبات ثورة 1979 "خط أحمر"، متهمًا "إرهابيين" باستهداف قواعد عسكرية وأمنية خلال الليلتين الماضيتين، ما أسفر عن مقتل مدنيين وعناصر أمن، وإضرام النار في ممتلكات عامة، حسب البيان. ومع استمرار الاحتجاجات، دعا رضا بهلوي، نجل الشاه المخلوع محمد رضا بهلوي الذي أطاحت به ثورة إيران عام 1979، والمقيم في الولايات المتحدة، المتظاهرين إلى "الاستعداد للسيطرة على مراكز المدن"، قائلًا في بوست عبر إكس "هدفنا لم يعد السيطرة على الشوارع فقط، بل الاستعداد للاستيلاء على مراكز المدن والسيطرة عليها". وطالب بهلوي الإيرانيين بالنزول إلى الشوارع مساء اليوم السبت والأحد، مؤكدًا أنه يستعد "للعودة إلى وطني" في يوم قال إنه "قريب جدًا". واتهم السفير الإيراني لدى الأمم المتحدة أمير سعيد إيرواني الولايات المتحدة بالمسؤولية عن "تحوّل الاحتجاجات السلمية إلى أعمال عنف هدامة"، معتبرًا أن واشنطن، بالتنسيق مع إسرائيل، تتدخل في الشؤون الداخلية لإيران عبر التحريض والتشجيع المتعمد على زعزعة الاستقرار. كما اتهم وزير الخارجية الإيراني عباس عراقجي واشنطن بتأجيج الاحتجاجات التي اتسعت رقعتها، وهو ما رد عليه متحدث باسم وزارة الخارجية الأمربكية بأن تصريحه "يعكس محاولة وهمية لصرف الأنظار عن التحديات الجسيمة التي يواجهها النظام الإيراني في الداخل". وانطلقت المظاهرات في إيران قبل نحو أسبوعين احتجاجًا على ارتفاع التضخم وتدهور الأوضاع الاقتصادية، لكنها سرعان ما اتخذت طابعًا سياسيًا.</t>
  </si>
  <si>
    <t>الهيئة الوطنية تعلن انتهاء أطول انتخابات برلمانية بنسبة تصويت 32% أخبار وتقارير_ صفاء عصام الدين منشور السبت 10 كانون الثاني/يناير 2026 شارك Also available in English أعلن رئيس الهيئة الوطنية للانتخابات المستشار حازم بدوي، اليوم السبت، النتائج النهائية للانتخابات البرلمانية الأطول في تاريخ الحياة السياسية في مصر. وأوضح بدوي خلال مؤتمر صحفي عقدته الهيئة، أن نسبة المشاركة في العملية الانتخابية بلغت 32.41%، مشيرًا إلى أن إجمالي عدد المقيدين بقاعدة بيانات الناخبين وصل إلى 69.891.913 ناخبًا، فيما أدلى بأصواتهم 22.657.211 ناخبًا. وجاءت نتائج جولة الإعادة في 27 دائرة السابق إلغاؤها بموجب أحكام المحكمة الإدارية العليا، التي أعلنها بدوي اليوم، مطابقة لنتائج الحصر العددي التي أعلنتها اللجان العامة. ومن واقع تتبع نتائج الانتخابات بمراحلها تراجعت المشاركة في بعض دوائر القاهرة والجيزة، حيث حصل بعض المرشحين على المقاعد بنسب اقتربت من 3%، في حين شهدت دوائر الصعيد ومحافظات أخرى إقبالًا أكبر وفقًا للأرقام الرسمية المعلنة. وعلى الرغم مما رصدته المنصة، من مخالفات وخروقات وحشد للناخبين ورشاوى مقابل الإدلاء بأصواتهم لمرشحين بعينهم طوال أيام الانتخابات بمختلف الدوائر، جاءت تصريحات رئيس الهيئة لتعكس مشهدًا مُغايرًا. وقال رئيس الهيئة إن خروج الانتخابات "بهذا الشكل الديمقراطي المكتمل الأركان" لم يكن ليحدث لولا "وعي الشعب وحرصه على حماية الديمقراطية"، إلى جانب دور الهيئات القضائية "في صون الحكم والعدالة، ومؤسسات الدولة التي التزمت الحياد التام وطبقت الدستور والقانون". وأضاف "لم يضق صدرنا بالنقد والملاحظات ولن يضق وقتنا بالتظلمات والشكاوى، بل تصدينا من تلقاء أنفسنا لتجاوزات وممارسات خاطئة رأينا انها قد تؤثر على سلامة الانتخابات". وأشار بدوي إلى أن عمل الهيئة لم ينته بعد انتهاء الانتخابات، موضحًا أن دورها يمتد لتوعية وتثقيف الناخبين والأحزاب والائتلافات السياسية. وأضاف أن الهيئة ستبدأ على الفور في إعداد برامج وقوافل للتوعية في النجوع والقرى والمدن والمدارس والجامعات، بهدف "تحويل المشاركة السياسية إلى ثقافة شعبية دائمة وليس مجرد سلوك يوم الاقتراع". كما أعلن بدوي أن الهيئة ستنظم "برامج تدريبية للمسؤولين في الأحزاب حول إعداد القوائم الانتخابية لتفادي الأخطاء القانونية التي شابت بعض القوائم وأدت إلى استبعادها بقرارات لجان الفحص وأيدتها الأحكام القضائية. يذكر أن نظام القائمة المغلقة المطلقة تعرض لانتقادات عدة، خاصة في ظل غياب قوائم منافسة للقائمة الوطنية من أجل مصر. وكان الرئيس عبد الفتاح السيسي أعلن فض دور الانعقاد البرلماني السادس الخميس الماضي، ومن المتوقع أن تنشر الجريدة الرسمية خلال ساعات قرار رئيس الجمهورية بتعيين أعضاء مجلس النواب بموجب الدستور، على أن يبدأ المجلس عمله خلال أيام بتشكيله الجديد الذي تستحوذ فيه أغلبية المقاعد لحزب مستقبل وطن، يليهم المستقلون، ثم حزب حماة الوطن والجبهة الوطنية، وحزب الشعب الجمهوري. اقرأ أيضا انتخابات الرشاوى.. حتى لو تحدث الرئيس فيما تتساوى أحزاب المعارضة في ترتيبها بين العدل والمصري الديمقراطي، يليهما الوفد، ثم حزب الإصلاح والتنمية، وأخيرًا حزب الوعي الذي فاز بمقعد فردي في الفيوم، مع بقاء عدد من المرشحين خارج القائمة الوطنية من أجل مصر. وسبق أن ألغت الهيئة الوطنية للانتخابات نتائج 19 دائرة انتخابية، بعدما طالب السيسي الهيئة بالتدقيق في المخالفات.</t>
  </si>
  <si>
    <t>بعد وقفة احتجاجية.. صحفيو الوفد يصرفون راتب ديسمبر أخبار وتقارير_ أحمد خليفة منشور الاثنين 12 كانون الثاني/يناير 2026 شارك صرف صحفيو جريدة وموقع الوفد راتب شهر ديسمبر/كانون الأول الماضي، بعد وقفة احتجاجية نظمها الصحفيون داخل مقر الحزب بوسط البلد لم تستمر طويلًا، وفق رئيس اللجنة النقابية بجريدة الوفد محمد عادل لـ المنصة. جاءت الوقفة الاحتجاجية قبيل بدء المؤتمر الصحفي للجنة المشرفة على انتخابات رئاسة الوفد لإعلان الكشوف النهائية للمرشحين لرئاسة الحزب. وأضاف عادل أن الراتب تأخر لنحو أسبوع عن الموعد المعتاد، وهو ما أغضب الصحفيين، مشيرًا إلى أن إدارة الحزب استجابت بعد وقفة لم تستمر طويلًا وأعلنت عن صرف الراتب اليوم. وفي شهر أكتوبر/تشرين الأول من العام الماضي، توصل صحفيو جريدة وموقع الوفد، إلى اتفاق مع رئاسة الحزب على تطبيق الحد الأدنى للأجور البالغ 7 آلاف جنيه بعد أربعة أيام من اعتصامهم بمقر الحزب، ما اعتبره نقيب الصحفيين خالد البلشي، حينها "انتصارًا للوفد وصحفييه". وقال صحفي ثاني بجريدة الوفد لـ المنصة، طالبًا عدم نشر اسمه، إنهم ينوون المطالبة بزيادة جديدة للرواتب، عقب انتهاء انتخابات رئاسة الحزب واستلام الرئيس الجديد لمهامه، خاصة في ظل التوقعات بزيادة الحد الأدنى للأجور خلال 2026، مضيفًا "كان من الجيد استجابة الحزب لمطلبنا بزيادة الرواتب العام الماضي، لكن حتى مع بلوغنا للحد الأدنى فإننا نعاني من ارتفاع الأسعار، وعدم قدرتنا على سد احتياجات أسرنا". وفي سياق مشابه، أعلن صحفيو البوابة نيوز في 17 نوفمبر/تشرين الثاني الماضي بدء اعتصام مفتوح للمطالبة بتطبيق الحد الأدنى للأجور، الأمر الذي رفضته الإدارة بداعي عدم قدرتها ماليًا وأصدرت عددها الورقي مطلع الشهر الماضي وكتبت عليه "العدد الأخير"، بعد يوم من إعلانها تصفية الشركة وغلق المؤسسة"، وذلك قبل فض اعتصامهم مساء أمس بالقوة. ونهاية ديسمبر/كانون الأول الماضي، وافق مجلس النقابة بالإجماع على إحالة رئيس مجلس إدارة البوابة نيوز عبد الرحيم علي وابنته داليا رئيسة التحرير إلى التحقيق النقابي على خلفية مسؤوليتهما عن فصل الصحفيين، والامتناع عن تطبيق الحد الأدنى، قبل أن يقرر مجلس النقابة شطب قيده. وفي 5 يناير/كانون الثاني الجاري، مثل تسعة من صحفيي الجريدة وعضوي مجلس النقابة محمود كامل وإيمان عوف أمام نيابة وسط القاهرة، بعد بلاغ قدمه عبد الرحيم علي وابنته داليا بسبب "التظاهر دون ترخيص"، قبل أن تقرر النيابة إخلاء سبيلهم على ذمة التحقيقات. وكانت عضوة مجلس نقابة الصحفيين إيمان عوف كشفت في حديث سابق لـ المنصة أن النقابة بصدد إطلاق حملة لتطبيق الحد الأدنى داخل كافة المؤسسات الصحفية، إضافة إلى ذلك فإن النقابة تناقش فكرة تطوير المؤسسات الصحفية ومحتواها، وتقديم الدعم الفني واللوجستي لتتمكن المؤسسات من الحصول على موارد دائمة.</t>
  </si>
  <si>
    <t>تصعيد عمالي في بورسعيد: إضراب مرتقب واحتجاجات واسعة رفضًا لزيادة ساعات العمل 15 يناير، 2026 تصعيد عمالي, زيادة ساعات العمل كتب – أحمد سلامة أعلن عمال المشروعات الصناعية بالمنطقة الاستثمارية في بورسعيد عزمهم الدخول في إضراب عن العمل اعتبارًا من يوم السبت المقبل، احتجاجًا على قرار أصدره أصحاب المنشآت بزيادة عدد ساعات العمل اليومية، في خطوة أثارت موجة غضب واسعة داخل المصانع، وعلى رأسها مصانع اللوتس. وأكد العمال أنهم يواصلون الاعتصام داخل مواقع العمل، حيث يتواجدون أمام خطوط الإنتاج دون تشغيل الماكينات، في رسالة احتجاج واضحة على القرار الذي وصفوه بالمجحف، مؤكدين تمسكهم بحقوقهم القانونية ورفضهم لأي إجراءات تمس استقرارهم الوظيفي. وكان أصحاب المشروعات الصناعية قد أصدروا، في 12 يناير الجاري، قرارًا يقضي بزيادة ساعات العمل الفعلية إلى ثماني ساعات يوميًا، دون احتساب فترات الراحة والطعام، على أن يبدأ تطبيقه رسميًا يوم السبت 17 يناير. كما نص القرار على منح العمال زيادة سنوية قدرها 500 جنيه فقط اعتبارًا من أجر يناير 2026. وفور صدور القرار، سادت حالة من التذمر والاحتقان داخل المنطقة الاستثمارية، خاصة بين عمال وعاملات مصانع اللوتس، حيث اعتبروا أن الزيادة المعلنة لا تتناسب مع الأعباء الإضافية الناتجة عن مد ساعات العمل، بل أثارت لديهم مخاوف إضافية، لكون شهر يناير يشهد عادة زيادات سنوية أكبر مما تم الإعلان عنه. واستند قرار المستثمرين إلى القرار الوزاري رقم 289 لسنة 2025، الصادر عن وزير العمل، والذي ينص على تحديد ساعات العمل بالمنشآت الصناعية. غير أن دار الخدمات النقابية والعمالية اعتبرت أن هذا القرار يخالف صراحة المادة (117) من قانون العمل رقم 14 لسنة 2025، التي تقضي بعدم جواز تشغيل العامل أكثر من ثماني ساعات يوميًا أو 48 ساعة أسبوعيًا، مع استثناءات تنظمها قوانين سابقة، أبرزها القانون رقم 133 لسنة 1961، الذي يحدد الحد الأقصى لساعات العمل في المنشآت الصناعية بـ42 ساعة أسبوعيًا. من جانبها، أشارت دار الخدمات النقابية إلى أن هذا النظام كان معمولًا به لعقود طويلة، واستقرت عليه أحكام القضاء والتحكيم في المنازعات العمالية، معتبرة أن القرار الجديد لا يمثل مجرد مخالفة قانونية، بل ينتزع حقًا مكتسبًا للعمال. وحذرت الدار من تداعيات القرار على استقرار بيئة العمل، مؤكدة أن الإشارة في ديباجة القرار الوزاري إلى صدوره بالتشاور مع جهات حكومية عليا تعكس، بحسب وصفها، انحيازًا لإرادة المستثمرين على حساب العمال والقانون. وفي ختام بيانها، أعلنت الدار تضامنها الكامل مع عمال المنطقة الاستثمارية في بورسعيد، ولا سيما عمال مصانع اللوتس، مؤكدة دعمها لمطالبهم بإلغاء القرار وعدم تطبيقه، محذرة من أن تجاهل هذه الاحتجاجات قد يؤدي إلى تصعيد أوسع خلال الأيام المقبلة.</t>
  </si>
  <si>
    <t>متابعة.. عودة احتجاجات عمال شركة مطاحن مصر الوسطى بالمنيا وأنباء عن امتدادها لمحافظات أخرى وسط استمرار تجاهل المطالب ووقوع حالات إغماء بين العمال تتابع المفوضية المصرية بقلق بالغ عودة الاحتجاجات العمالية بشركة مطاحن مصر الوسطى في محافظة المنيا، بعد توقف مؤقت، وذلك على خلفية استمرار عدم الاستجابة للمطالب المشروعة للعمال، وفي مقدمتها تسوية الحقوق المالية المتأخرة، وتطبيق الحد الأدنى للأجور بصورة عادلة وغير شكلية، ووقف الانتهاكات المرتبطة ببيئة العمل والسلامة المهنية. وتشير المعلومات الواردة إلى المفوضية إلى أن موجة الاحتجاجات الحالية تأتي نتيجة تراكم الوعود غير المنفذة، وغياب أي خطوات عملية ملموسة من جانب إدارة الشركة أو الجهات المعنية، فضلًا عن أنباء متداولة عن احتمال عودة الاحتجاجات خلال الأيام المقبلة في محافظات أخرى تتبع نطاق عمل الشركة، في ظل اتساع دائرة الغضب العمالي وتزايد الشعور بانسداد سبل الإنصاف. وفي هذا السياق، تلقت المفوضية بلاغات بشأن تعرض أحد العمال لحالة إغماء خلال الاحتجاجات الأخيرة بالمنيا، في واقعة تعكس مجددًا حجم الضغوط النفسية والمعيشية الواقعة على العمال، واستمرار تجاهل الآثار الإنسانية والاجتماعية المترتبة على تعطيل الحقوق، وهي واقعة لا يمكن فصلها عن السياق الأوسع من الانتهاكات التي سبق للمفوضية رصدها وتوثيقها. وتؤكد المفوضية أن عودة الاحتجاجات تأتي استكمالًا لمسار تصاعدي بدأ منذ سنوات، وبلغ ذروة خطيرة بمحاولة أحد العمال إنهاء حياته خلال مطالبته بحقوقه، وهي الواقعة التي سبق للمفوضية التحذير من دلالاتها الخطيرة، باعتبارها مؤشرًا على وصول أوضاع العمل إلى مستوى غير آمن نفسيًا واجتماعيًا، نتيجة غياب العدالة في الأجور، وانعدام آليات فعالة للتظلم والإنصاف. وتجدد المفوضية التأكيد على أن استمرار تعطيل العلاوات والزيادات السنوية منذ عام 2016، والالتفاف على قرارات الحد الأدنى للأجور عبر الاعتماد المفرط على الحوافز والبدلات المتغيرة، فضلًا عن شكاوى السلامة والصحة المهنية وتكرار الإصابات وعدم توثيق بعضها، كلها ممارسات تمثل انتهاكًا صريحًا للحق في أجر عادل، وبيئة عمل آمنة، والحق في الكرامة الإنسانية، بالمخالفة لأحكام الدستور المصري وقانون العمل والمعايير الدولية ذات الصلة. كما تشدد المفوضية على أن استمرار هذه الانتهاكات داخل شركة تحقق أرباحًا سنوية معلنة، وتؤدي دورًا حيويًا في منظومة الأمن الغذائي، يكشف عن خلل بنيوي في إدارة الموارد وتوزيع العائد، ويطرح تساؤلات جدية حول أولويات الإدارة ومدى التزامها بمسؤولياتها الاجتماعية والقانونية تجاه العاملين. وتجدد المفوضية المصرية مطالبها على النحو التالي: • التدخل العاجل من وزارة العمل والجهات الرقابية المختصة لفتح تحقيق مستقل وشفاف في أسباب عودة الاحتجاجات، ووقائع الإغماء، وكافة الشكاوى المتراكمة. • التسوية الفورية لملف العلاوات والزيادات السنوية المتأخرة منذ 2016 وحتى 2025، وضمها إلى الأجر الأساسي وصرف فروقها بأثر رجعي. • إعادة هيكلة منظومة الأجور بما يضمن حدًا أدنى عادلًا وثابتًا للأجر الأساسي، ووقف التحايل عبر العناصر المتغيرة التي تُفرغ قرارات الأجور من مضمونها. • إلزام الشركة بتطبيق معايير السلامة والصحة المهنية، والتحقيق في وقائع الإصابات، وتوثيقها قانونيًا، وضمان علاج المصابين وصرف كامل مستحقاتهم. • ضمان عدم تعرض أي عامل لأي إجراءات تعسفية أو انتقامية بسبب الاحتجاج السلمي أو المطالبة بالحقوق، ومساءلة أي طرف يثبت تورطه في ذلك. • تفعيل الدور الحقيقي للجنة النقابية في تمثيل العمال والدفاع عن حقوقهم، أو مساءلتها عن تقاعسها المستمر.</t>
  </si>
  <si>
    <t>عَ السريع| احتجاجات "مطاحن مصر الوسطى" تصل أسيوط.. وبلاغ للنائب العام ضد أوضاع "سجن بدر 3" الأحد 18 كانون الثاني/يناير 2026 مساء شارك نظم عمال شركة مطاحن مصر الوسطى بقطاع أسيوط وقفة احتجاجية للمطالبة بتطبيق الحد الأدنى للأجور، وضم العلاوات المتأخرة منذ عام 2016، وصرف فروق الرواتب بأثر رجعي، وذلك بعد يوم من تنظيم عمال الشركة في المنيا احتجاجات حملت ذات المطالب. في وقت تقدم مدير المبادرة المصرية للحقوق الشخصية حسام بهجت ببلاغ للنائب العام للمطالبة بفتح تحقيق جنائي حول أوضاع السجناء بمركز إصلاح وتأهيل "بدر 3"، ومدى احترام السجن لحقوقهم. 5 آلاف قتيل في احتجاجات إيران.. وخامنئي يلوم ترامب قسم الأخبار قال مسؤول إيراني، لم تسمه رويترز، اليوم الأحد، إن السلطات تحققت من مقتل ما لا يقل عن 5000 شخص في الاحتجاجات التي شهدتها البلاد، بينهم حوالي 500 من أفراد الأمن، متهمة "الإرهابيين والمشاغبين المسلحين" بقتل "الإيرانيين الأبرياء"، فيما ألقى المرشد الأعلى الإيراني علي خامنئي باللوم على الرئيس الأمريكي دونالد ترامب الذي "شجع المتظاهرين". وأضاف المسؤول الإيراني أن بعضًا من أعنف الاشتباكات والأعلى في عدد القتلى كانت في المناطق الكردية في شمال غرب إيران، وهي منطقة ينشط فيها الانفصاليون الأكراد، وكانت الاشتباكات فيها من بين الأكثر عنفًا في فترات الاضطرابات السابقة. "لا يُتوقع أن يرتفع عدد القتلى النهائي بشكل حاد"، قال المسؤول الإيراني لرويترز، مضيفًا أن "إسرائيل والجماعات المسلحة في الخارج دعمت وزودت أولئك الذين خرجوا إلى الشوارع". وتُلقي السلطات الإيرانية بانتظام باللوم في الاضطرابات على الأعداء الأجانب، بما في ذلك إسرائيل، العدو اللدود للجمهورية الإسلامية، التي شنت ضربات عسكرية عليها في يونيو/حزيران الماضي. كانت منظمة هرانا الحقوقية، ومقرها الولايات المتحدة، أعلنت أمس السبت، أن عدد القتلى بلغ 3308، مع وجود 4382 حالة أخرى قيد المراجعة. وأكدت المنظمة إلقاء القبض على أكثر من 24 ألف شخص. وقالت جماعة "هينجاو" الحقوقية الكردية الإيرانية، ومقرها النرويج، إن بعضًا من أعنف الاشتباكات خلال الاحتجاجات التي اندلعت في أواخر ديسمبر/كانون الأول الماضي كانت في المناطق الكردية في الشمال الغربي. وأمس السبت، أقر خامنئي بمقتل آلاف الإيرانيين خلال أكثر من أسبوعين من الاضطرابات في البلاد، وهي وفيات ألقى باللوم فيها على ترامب، الذي قال إنه "شجع علنًا" المتظاهرين من خلال وعدهم بـ"الدعم العسكري" الأمريكي. في خطاب للأمة، وصف خامنئي ترامب بأنه "مجرم" مسؤول "عن الخسائر والأضرار" خلال الاحتجاجات المناهضة للحكومة التي اندلعت في أواخر ديسمبر الماضي، والتي أشعلها في البداية غضب شعبي بسبب الأوضاع الاقتصادية المتردية. لم يشر خامنئي، البالغ من العمر 86 عامًا، إلى "الأساليب الوحشية التي استخدمتها قوات الأمن الإيرانية في قمع الاحتجاجات". وسبق أن وصف شهود عيان ومنظمات حقوقية قيام القوات الحكومية بإطلاق النار على المتظاهرين في الشوارع ومن أسطح المنازل، حسبما نقلت CNN. في خطابه أمس، قال خامنئي إن "المشاغبين" المتورطين في الاضطرابات ينقسمون إلى فئتين؛ أشخاص مدعومون وممولون ومدربون من قبل الولايات المتحدة وإسرائيل، وشباب متأثرون بهم. وأضاف أن الفئة الأخيرة "أفراد ساذجون تلاعب بهم قادة هذه الاضطرابات". وأوضح أن هؤلاء الشباب ألحقوا أضرارًا بمنشآت الطاقة والمساجد والمؤسسات التعليمية والبنوك والمرافق الطبية ومتاجر البقالة. في مقابلة صباح أمس السبت مع بوليتيكو، قال ترامب إن "خامنئي مذنب، بصفته زعيم دولة"، وذلك بسبب "التدمير الكامل للبلاد واستخدام العنف بمستويات لم يسبق لها مثيل". ودعا ترامب إلى إنهاء حكم خامنئي الذي دام 37 عامًا، وقال "حان الوقت للبحث عن قيادة جديدة في إيران"، وذلك بالتزامن مع تراجع الاحتجاجات الإيرانية. وهدد ترامب مرارًا بالتدخل العسكري. والثلاثاء الماضي، دعا الإيرانيين إلى مواصلة الاحتجاجات و"السيطرة على المؤسسات"، قائلًا إن "المساعدة قادمة"، قبل أن يغير رأيه في اليوم التالي فجأة، قائلًا إنه أُبلغ بأن عمليات القتل قد توقفت. بعد منح الأكراد حقوقهم الوطنية.. الجيش السوري يُخرج "قسد" من أراضٍ بالرقة قسم الأخبار سيطر الجيش السوري على مساحات واسعة من شمال البلاد، وأخرج القوات الكردية من الأراضي التي كانت تتمتع عليها بحكم ذاتي فعلي لأكثر من عقد من الزمان، حسبما قالت الجارديان، وذلك بعدما أصدر الرئيس أحمد الشرع، الجمعة، مرسومًا يمنح أكراد البلاد حقوقًا وطنية، معلنًا الكردية "لغة وطنية". وأعلنت هيئة العمليات في الجيش العربي السوري أن الجيش "سيطر على مدينة الطبقة الاستراتيجية بريف الرقة، بعد طرد ميليشيات PKK (حزب العمال الكردستاني) الإرهابية منها". وكان "الجيش العربي السوري سيطر في وقت سابق على مطار الطبقة والعديد من قرى وبلدات ريف الرقة" حسبما نقلت وكالة الأنباء السورية/سانا، في الساعات الأولى من صباح اليوم الأحد. ولم تنتهِ الأحداث في الرقة عند هذا الحد، إذ نشرت سانا أن "تنظيم قسد (قوات سوريا الديمقراطية) فجر اليوم الأحد الجسر القديم والجسر الجديد على نهر الفرات في مدينة الرقة، ما أدى الى انقطاع المياه عن المدينة بشكل كامل". "بدا أن الحكومة توسع قبضتها على المناطق التي يديرها الأكراد بعد أن أصدر الرئيس السوري أحمد الشرع مرسومًا يعلن فيه اللغة الكردية لغة وطنية ويمنح الأقلية اعترافًا رسميًا" قالت الجارديان، موضحة أن تقدم الجيش يأتي بعد توقف تنفيذ اتفاقية مارس 2025 التي تهدف إلى دمج القوات الكردية في الدولة. وطردت القوات الحكومية القوات الكردية من حيين في حلب الأسبوع الماضي، وسيطرت يوم السبت على منطقة شرق المدينة. لعدة أيام، حشدت القوات السورية قواتها حول مجموعة من القرى الواقعة غرب نهر الفرات المتعرج، ودعت قسد، المتمركزة هناك، إلى إعادة نشر قواتها على الضفة المقابلة للنهر. وتدور اشتباكات بينهما على مواقع استراتيجية وحقول نفطية على طول نهر الفرات، حسب الجارديان. انسحب مقاتلو قسد من المنطقة في وقت مبكر من يوم السبت كبادرة حسن نية، لكنهم اتهموا القوات السورية بانتهاك الاتفاق من خلال مواصلة التوغل شرقًا إلى المدن وحقول النفط غير المشمولة بالاتفاق. وأعلنت قسد أمس أن دمشق "انتهكت الاتفاقات الأخيرة وخانت قواتنا"، واندلعت اشتباكات مع القوات جنوب الطبقة. وفي الوقت نفسه، حث الجيش قوات سوريا الديمقراطية على "الوفاء الفوري بالتزاماتها المعلنة والانسحاب الكامل" شرق النهر. وقال براد كوبر، الذي يرأس القيادة المركزية للجيش الأمريكي، في بيان مكتوب إنه ينبغي على القوات السورية "وقف أي أعمال هجومية" في المناطق الواقعة بين مدينة حلب وبلدة الطبقة التي تبعد حوالي 160 كيلومترًا إلى الشرق. كما دعا الرئيس الفرنسي إيمانويل ماكرون وزعيم كردستان العراق نيجيرفان بارزاني إلى خفض التصعيد ووقف إطلاق النار. وكانت شركة النفط السورية أعلنت أن حقول النفط القريبة في الرصافة وسفيان سيطرت عليها القوات السورية، ويمكن الآن إعادة تشغيلها، حسب الجارديان. وأعلن الجيش السوري عن مقتل أربعة من جنوده في هجمات شنّها مسلحون أكراد، بينما أعلنت قوات سوريا الديمقراطية عن مقتل عدد من مقاتليها دون تحديد عددهم. وتبادل الطرفان الاتهامات بخرق اتفاق الانسحاب، وحسب مصدر أمني سوري لم تسمه الجارديان، حلقت طائرات التحالف بقيادة الولايات المتحدة فوق البلدات المتوترة، وأطلقت قنابل تحذيرية. بعد المنيا.. احتجاجات عمال مطاحن مصر الوسطى للمطالبة بـ"الأدنى للأجور" تصل أسيوط أحمد خليفة نظم عمال شركة مطاحن مصر الوسطى بقطاع أسيوط، اليوم الأحد، وقفة احتجاجية للمطالبة بتطبيق الحد الأدنى للأجور مع مراعاة التدرج الوظيفي، وضم العلاوات المتأخرة منذ عام 2016، وصرف فروق الرواتب بأثر رجعي، وفق ثلاثة عمال تحدثوا لـ المنصة. تأتي الوقفة بعد يوم واحد من تنظيم عمال الشركة في المنيا احتجاجات حملت ذات المطالب. وقال أحد العمال لـ المنصة، طالبًا عدم نشر اسمه، إنهم يعانون من تدني الرواتب والتي لا يزيد متوسطها عن 5 آلاف جنيه، كما "تتحايل" الإدارة، على قرارات الحد الأدنى للأجور المتتالية بضم الحوافز والبدلات المتغيرة إلى الأجر. وحمل العمال خلال الوقفة لافتات مدون عليها مطالبهم، واستغاثوا برئيس الجمهورية لتحقيقها، وحمايتهم من أي إجراءات انتقامية تتخذ ضدهم عقابًا على المطالبة بحقوقهم. وقال عامل ثانٍ لـ المنصة، طالبًا عدم نشر اسمه، إن الرئيس التنفيذي لشركة مطاحن مصر الوسطى المهندس أحمد عشماوي قال للعمال المحتجين "مفيش عامل أخد حكم بالعلاوات وأنا رفضت أنفذه، الشركة مقصرتش في حاجة، لكن بخصوص ضم العلاوات لجميع العاملين، ده مبلغ ضخم 600 مليون جنيه، الفلوس موجودة وحقكم موجود، لكن أنا لازم يجيني قرار، وده هيحصل في وقت قليل وهتصرفوا كلكم". وأضاف أن رئيس الشركة طلب منهم إنهاء وقفتهم والدخول لتشغيل المطاحن فرد عليه العمال "المطاحن شغالة يا ريس والشغل موقفش" رافضين فض الوقفة الاحتجاجية. وعقب لقاء رئيس الشركة بهم ظهر العمال المحتجين في فيديوهات اطلعت عليها المنصة وهم يرددون هتافات منها "هينيمونا.. هيضحوا بينا"، و"واحد اتنين المحافظ فين"، في إشارة إلى هشام أبو النصر محافظ أسيوط. وشكى عامل ثالث مما وصفه بـ"الفساد الإداري" داخل الشركة، قائلًا لـ المنصة "الترقيات معتمدة على المحسوبية، والأهواء الشخصية خاصة في المناصب القيادية، ممكن يتعين واحد درجة ثانية يرأس زميله اللي على الدرجة الأولى، بحجة الكفاءة، في مديرين عموم في الشركة موكل إليهم بدل الإدارة اتنين وزملائهم محرومين من أي ترقية". وشركة مطاحن مصر الوسطى، هي إحدى الشركات التابعة للشركة القابضة للصناعات الغذائية التابعة لوزارة التموين والتجارة الداخلية، وتعمل في تصنيع وتجارة واستيراد وتبخير وصيانة وتعبئة وتجهيز ونقل وتوزيع الحبوب ومنتجاتها وبدائلها، ولها فروع في كل من محافظات الفيوم وبني سويف وأسيوط والمنيا. وخلال العام المالي 2024-2025 حققت الشركة أرباحًا بنسبة 7.1% بواقع  138 مليون جنيه، مقارنة بربح 128.8 مليون جنيه خلال العام السابق له، وفق جريدة البورصة. "منع الزيارة وإهمال طبي".. "المبادرة المصرية" تشكو للنائب العام أوضاع "سجن بدر 3" محمد نابليون تقدم مدير المبادرة المصرية للحقوق الشخصية حسام بهجت، صباح اليوم الأحد، ببلاغ رسمي إلى النائب العام، للمطالبة بفتح تحقيق جنائي حول أوضاع السجناء بمركز إصلاح وتأهيل "بدر 3"، ومدى احترام السجن لحقوقهم. وطالب البلاغ، الذي حمل رقم 5640 لسنة 2026 عرائض، بمحاسبة المسؤولين عن أي انتهاكات تثبت صحتها، ورفع الضرر اللاحق بالنزلاء تطبيقًا للدستور وقانون تنظيم مراكز الإصلاح والتأهيل المجتمعي. كما دعا البلاغ النائب العام إلى إجراء زيارة تفتيشية لكافة قطاعات سجن "بدر 3"، لمقابلة النزلاء وفحص حالاتهم والتحقيق في شكاوى أسرهم، أسوة بالزيارة التي أعلنت عنها النيابة العامة في 5 يناير/كانون الثاني الجاري لمركز تأهيل "بدر 2". ويأتي هذا البلاغ، بعد أيام من شكوى أطلقتها سناء عبد الجواد، زوجة القيادي الإخواني محمد البلتاجي، أبدت فيها قلقها إزاء غياب المعلومات حول وضعه الصحي، حيث أشارت الزوجة في بوست عبر حسابها بفيسبوك إلى انقطاع التواصل معه ونقله للمستشفى دون إخطارهم بتفاصيل حالته. كما تضمن البوست اتهامات تتعلق بتدهور الأوضاع داخل سجن بدر، تضمنت الحديث عن حالات وفاة وإصابات بالسرطان، بالإضافة إلى ما وصفته بـ"معاناة قاسية من البرد الشديد" نتيجة سحب الأغطية من النزلاء. وفي السياق، استندت المبادرة في بلاغها إلى تقرير أصدرته قبل شهرين بعنوان "بين الدعاية والحقيقة: انتهاكات حقوق نزلاء سجون بدر"، والذي اعتمد على توثيق شهادات محتجزين سابقين، وأسر محتجزين حاليين، ومقابلات مع محامين، بالإضافة إلى رصد التقارير الرسمية الصادرة عن الجهات الحكومية. ويهدف البلاغ، حسب بهجت، إلى تمكين النيابة العامة من ممارسة ولايتها الدستورية في الرقابة على السجون، صونًا للكرامة الإنسانية، مشددًا على أن الوقائع المرصودة تشكل حال ثبوتها إخلالًا جسيمًا بالضمانات القانونية التي تجرم المساس بالسلامة الجسدية أو النفسية للنزلاء. وحول الوقائع التي طالب البلاغ بالتحقيق فيها، قالت المبادرة إنها تشمل المنع من الزيارة، مؤكدة أنها رصدت منعًا تامًا للزيارة لعدد من نزلاء "بدر 3" منذ نقلهم إليه في 2022، بالمخالفة للمادة 38 من قانون تنظيم مراكز الإصلاح. كما أشار البلاغ إلى استمرار وزارة الداخلية في تقليص الزيارات إلى مرة واحدة شهريًا (بدلاً من مرتين للمحكومين وأسبوعية للمحبوسين احتياطيًا)، مع فرض قيود مثل الزيارة عبر كابينة زجاجية وهاتف داخلي دون مبرر قانوني. فيما طالب البلاغ أيضًا بالتحقق من مدى توفر الرعاية الصحية، في ظل استغاثات متتالية من تدهور أوضاع نزلاء (خاصة كبار السن وذوي الأمراض المزمنة)، وشكاوى من غياب الكشف الدوري، ونقص الأطباء المتخصصين، والتباطؤ في إجراء العمليات الجراحية الضرورية حتى على نفقة النزلاء الخاصة. وعوضًا عما سبق، نوه البلاغ إلى امتناع إدارة المركز عن تمكين النزلاء المقيدين بالجامعات من أداء امتحاناتهم، سواء برفض نقلهم للجان المختصة أو الامتناع عن استلام طلبات أداء الامتحان، مما أدى إلى ضياع العام الدراسي على عدد من الطلاب المحبوسين. كما تضمن البلاغ شكاوى بشأن وجود كاميرات مراقبة داخل غرف الإقامة، وهو ما يمثل مساسًا بالخصوصية، بالإضافة إلى شكاوى تتعلق بعدم صلاحية مياه الشرب، وتقليص فترات التريض والتعرض للشمس، مما يؤثر سلبًا على الصحة الجسدية والنفسية للنزلاء. وكان النائب العام المستشار محمد شوقي أجرى زيارة تفتيشية لمركز إصلاح وتأهيل بدر في سبتمبر/أيلول 2024، شملت تفقد العنابر والمركز الطبي وأماكن التريض. وذكرت النيابة العامة في بيان حينها أن فريقها استمع لشكاوى عدد من النزلاء ووجه إدارة المركز بـ"تلافيها". وصلت 500 مليار جنيه.. التكلفة التقديرية لترفيق المرحلة الثانية من العاصمة الإدارية تتضاعف عبدالله البسطويسي شهدت التقديرات المالية لتنفيذ مشروعات البنية التحتية والمرافق بالمرحلة الثانية من العاصمة الإدارية الجديدة، قفزة كبيرة اقتربت على أثرها التكلفة الإجمالية من حاجز 500 مليار جنيه، وهو ما يعادل ضعف التقديرات الرسمية التي أعلنتها الشركة قبل نحو عامين، حسب مصدر مطلع على الملف بالشركة. وعزا المصدر، الذي رفض نشر اسمه، في تصريحات لـ المنصة، هذه الزيادة لعاملين أساسيين؛ أولهما ارتفاع تكلفة الخامات وأعمال التنفيذ، وثانيهما زيادة المساحة الإجمالية للمرحلة الثانية لتصل إلى 50 ألف فدان بدلًا من 40 ألف فدان، تشمل أنشطة سكنية، تجارية، إدارية، بالإضافة إلى منطقة صناعية. وتعكس الأرقام الجديدة تحولًا كبيرًا في الميزانية المرصودة؛ ففي مارس/آذار 2024، قدّر المهندس خالد عباس، رئيس شركة العاصمة الإدارية، تكلفة ترفيق هذه المرحلة بنحو 240 مليار جنيه لـ40 ألف فدان، ما يعني أن التكلفة قفزت بنسبة تفوق 100% مع زيادة في المساحة بواقع 25%. وبلغت تكلفة مرافق المرحلة الأولى نحو 350 مليار جنيه لمساحة 40 ألف فدان، شملت المحطة الرئيسية للمياه التي استحوذت وحدها على 10% من التكلفة الإجمالية باعتبارها المصدر الرئيسي لتغذية المدينة بمياه نهر النيل. وتتضمن أعمال البنية التحتية للمرحلة الثانية، حسب المصدر، مد وصلات المياه، الغاز، والكهرباء، إضافة إلى تنفيذ الطرق الرئيسية والفرعية للمرحلة الجديدة، علاوة على البنية التكنولوجية اللازمة ارتكازًا على مبادئ المدن الذكية. وفي الوقت الذي انطلقت فيه أعمال الترفيق بالمرحلة الثانية بداية العام الماضي، أكد المصدر أن الشركة ستشرع في طرح الدفعة الأولى من الأراضي السكنية والتجارية أمام المستثمرين بهذه المرحلة بنهاية 2026، بينما من المقرر أن تنتهي من تجهيز وتسليم الأراضي الصناعية مطلع العام المقبل. وتوقع المصدر افتتاح أول مصنع بالمنطقة الصناعية منتصف 2027، وقال "الشركة تدرس تنفيذ عمليات توسعية في المنطقة الصناعية بعد الإقبال المتزايد من القطاع الخاص على شراء أراضي هناك، لكنها متوقفة حاليًا عند حدود الدراسة والتقييم فقط". وحول الموارد المالية للإنفاق على هذه المشروعات، شدد المصدر على أن شركة العاصمة كغيرها من الشركات لديها مصروفات والتزامات مالية تجاه المدينة والدولة وفي المقابل تمتلك عوائد مالية و"مداخيل"، ليجري بنهاية كل عام خصم المصروفات، ومن بينها أعمال الترفيق، من العوائد المحققة ليشكل الناتج صافي أرباح الشركة. وفي وقت سابق من الشهر الجاري، قال عباس لـ المنصة، إن العاصمة الإدارية أجرت اتفاقات مع شركات إماراتية وصينية لاستغلال 600 فدان من المنطقة الصناعية البالغة ألف فدان، منوهًا وقتها بأنها تدرس طلبات مجموعة كبيرة من المستثمرين المحليين والأجانب لاستغلال باقي المساحات. ويتوزع هيكل ملكية شركة العاصمة الجديدة بواقع 29% لجهاز مشروعات الخدمة الوطنية، و22% حصة عينية لجهاز مشروعات أراضي القوات المسلحة، و49% حصة هيئة المجتمعات العمرانية.</t>
  </si>
  <si>
    <t>وقفة احتجاجية لعمال “قها” بالإسكندرية التاريخ الأربعاء 28 يناير 2026    الكاتب بقلم طاهر الشيخ استمرارا لمسلسل الغضب العمالي المتصاعد منذ بداية العام الجاري، نظم أكثر من 500 عامل وعاملة بمصنع الرأس السوداء التابع لشركة قها في الإسكندرية، وقفة احتجاجية، أمس، للمطالبة بالتثبيت. ويعد الكفاح من أجل الأمان الوظيفي أحد أبرز أسباب الاحتجاجات العمالية، خلال الأعوام السابقة، في ضوء إصرار الرأسمالية المتوحشة الحاكمة على الدفاع عما تسمية “مرونة العمل” أي احقية صاحب العمل في ابرام عقود مؤقتة لعماله دون حد أقصى، وهو ما كرسه قانون العمل الجديد. ونقل موقع “مدى مصر” عن عاملين شاركا في الوقفة قولهما نطالب بالتثبيت أسوة بما جرى مؤخرًا مع عمال شركة السكر والصناعات التكاملية التابعة للشركة القابضة للصناعات الغذائية. وأوضح المصدران أن العمال نظموا وقفة الخميس الماضي، بنفس المطلب، قبل أن ينهوها بعد وعود من الإدارة بالنظر في المطالب، ولكن عدم وصول رد حتى اليوم دفعهم إلى معاودة الاحتجاج. أحد المصدرين، والذي يعمل بعقد يجدد كل ستة أشهر منذ أكثر من ثماني سنوات، قال إنه لا يتقاضى أي حوافز أو بدلات سوى 150 جنيهًا شهريًا كنسبة من أرباح الشركة، في ظل تدني راتبه الذي يبلغ نحو خمسة آلاف جنيه، لافتًا إلى أن بعض زملائه يعمل في الشركة بعقود مؤقتة منذ أكثر من 17 عامًا. وعلى إثر احتجاجات دامت 8 أيام لعمال تسع مصانع تابعة لشركة السكر في عدة محافظات مطلع العام الجاري وافق وزير التموين على تعديل بعض المزايا الهامة المقدمة لصالح العاملين بالشركة ومصانعها التابعة، وعلى رأسها زيادة بدل الوجبة الى 1500 جنيه شهريًا بدلًا من 1000 جنيه، وزيادة الأرباح والحوافز السنوية للعاملين لتكون 45 شهر بدلا من 42 شهر، وزيادة الحافز لكافة العاملين بجميع الفئات 25% من أساس المرتب، كما تم الموافقة على تقديم العلاج لجميع العاملين بالمركز الطبي الرئيسي بالحوامدية. وشركة قها للأغذية المحفوظة شركة تابعة للشركة القابضة للصناعات الغذائية، وهي أولى الشركات التي أنشئت بمصر في مجال التعليب حيث أنشئت عام 1940، وبدأت بمصنع واحد فى مدينة قها محافظة القليوبية باسم (المصنع المصري للأغذية). ولكنها توسعت لتضم مصانع في البحيرة والشرقية والإسكندرية.</t>
  </si>
  <si>
    <t>عمال “چيد تكستايل” يعلنون الإضراب.. احتجاجًا على نسبة “العلاوة” التاريخ الأحد 8 فبراير 2026 أعلن الآلاف من عمال مصنعي شركة چيد تكستايل (التركية) في العاشر من رمضان، والإسماعيلية، اليوم، إضرابًا عن العمل، احتجاجًا على قرار الشركة بصرف نسبة علاوة متدنية بلغت 15% من الأجر الأساسي، بينما يطالب العمال بألا تقل العلاوة السنوية عن 35%، لمواجهة قفزات أسعار المعيشة.</t>
  </si>
  <si>
    <t>إضراب عمال «وبريات سمنود» احتجاجًا على عدم صرف رواتب مارس كتابة أحمد عشماوي6 أبريل 2026 من إضراب عمال «وبريات سمنود»، اليوم. - المصدر: صفحة دار الخدمات النقابية والعمالية على فيسبوك. بدأ عمال شركة سمنود للنسيج والوبريات، بمحافظة الغربية، اليوم، إضرابًا عن العمل، احتجاجًا على عدم صرف مرتب مارس الماضي، في ظل عدم استجابة الإدارة لمطالبتهم أكثر من مرة بصرف الأجور، حسبما قالت عاملتان من المشاركات في الإضراب، لـ«مدى مصر». وأضافت العاملتان أن المضربين يطالبون أيضًا بحل مشكلة التأمين الصحي، بعدما توقفت الهيئة العامة للتأمين الصحي عن تقديم الخدمات العلاجية للعمال، منذ يناير الماضي، بسبب تفاقم مديونيات الشركة لدى الهيئة وامتناعها عن سداد حصتها في التأمينات، رغم استقطاع حصة العمال في التأمين من أجورهم شهريًا، دون تسديدها إلى الهيئة. كان العمال نظموا إضرابًا مماثلًا الشهر الماضي للمطالبة بصرف باقي مرتب فبراير، مدفوعين وقتها باقتراب عيد الفطر واحتياج أسرهم إلى مصروفات، حيث دأبت الإدارة على صرف الأجور على دفعتين أو ثلاث، منذ التزامها بتطبيق الحد الأدنى للأجور في أغسطس الماضي، فيما لم تصرف أي دفعة لمرتب مارس، وأخبرت العمال بأن «الفلوس اللي قبضتوها قبل العيد.. إحنا [الإدارة] سالفينها.. ومفيش معانا فلوس»، بحسب العاملتين. وسبق أن نظم عمال «سمنود» إضرابًا عن العمل، في مارس من العام الماضي، اعتراضًا على عدم صرف العلاوة السنوية، كما نظموا قبل نحو عامين إضرابًا للمطالبة بتطبيق «الأدنى للأجور»، استمر شهرًا، وانتهى عقب القبض على عدد منهم. تأسست «سمنود للنسيج والوبريات» عام 1974 بمحافظة الغربية، وفي منتصف العام 2014 تغير هيكل ملكية الشركة، إذ توزعت بين نحو أربع جهات حكومية هي بنك الاستثمار القومي، الذي يمتلك نحو 60% من أسهم الشركة، ونحو 23.5% لشركة مصر للغزل والنسيج المملوكة للشركة القابضة للغزل والنسيج، و5% للهيئة العامة للأوقاف، ثم نحو 11.5% لشركة مصر للتأمين.</t>
  </si>
  <si>
    <t>وقفة احتجاجية لعمال مصنع أكاي ببورسعيد.. والمفوضية المصرية تطالب بوقف انتهاكات العاملات وتدعو وزارة العمل للتدخل 6 أبريل، 2026 العمال, المفوضية المصرية, بورسعيد, عمال, وزارة العمل نظم عمال وعاملات مصنع أكاي للملابس الجاهزة (استثمار تركي) بالمنطقة الحرة ببورسعيد، وقفة احتجاجية ضد قرار إداري بخصم يومين من الأجر مقابل كل يوم غياب، تم تطبيقه بشكل مفاجئ وبأثر رجعي بالتزامن مع استلام الأجور، دون أي إخطار مسبق أو سند قانوني واضح،بحسب ما أفادت المفوضية المصرية للحقوق والحريات، الإثنين،ط. وقالت “المفوضية المصرية” في بيان عبر  فيسبوك إنها وثّقت تعرض العمال لضغوط وتهديدات مباشرة من إدارة المصنع لإنهاء الوقفة والعودة للعمل، في مشهد “يعكس بيئة عمل تقوم على الإكراه والترهيب بدلًا من احترام الحقوق الأساسية”. واكدت المفوضية أن ما قامت به إدارة المصنع لا يمكن اعتباره جزاءً إداريًا مشروعًا، حيث إن توقيع أي عقوبة مالية يجب أن يستند إلى لائحة جزاءات معتمدة ومعلنة سلفًا، وأن يتم بعد تحقيق إداري يكفل حق العامل في الدفاع عن نفسه، ودون تطبيق بأثر رجعي. وأضافت أن خصم يومين مقابل يوم غياب، وفرضه بشكل مفاجئ أثناء صرف الرواتب، يعد اقتطاعًا تعسفيًا من الأجر وانتهاكًا صريحًا لقانون العمل رقم 14 لسنة 2025، ويمثل في جوهره استيلاء غير مشروع على مستحقات العمال تحت غطاء إداري. وقالت المفوضية إنها ترى أن الانتهاكات داخل المصنع تتخذ طابعًا جندريًا واضحًا، حيث تتحمل العاملات العبء الأكبر من هذه السياسات. فالإدارة تفرض عملًا إضافيًا إجباريًا يمتد من الثامنة صباحًا وحتى التاسعة مساءً، في مخالفة لضوابط العمل الإضافي التي يشترط القانون أن تكون بموافقة العامل وبمقابل عادل. هذا السهر القسري لا يمثل فقط استنزافًا بدنيًا، بل يعرض العاملات لمخاطر حقيقية أثناء عودتهن ليلًا عبر طرق غير آمنة، بما يشكل تهديدًا مباشرًا لسلامتهن الشخصية. زطالب المفوضية المصرية للحقوق والحريات، بإلغاء كافة الخصومات التعسفية فورًا، ورد المبالغ المقتطعة من أجور العمال، ووقف العمل بأي قرارات جزائية تمس الأجر دون سند قانوني. كما طالبت بتدخل عاجل من وزارة العمل بإيفاد لجنة تفتيش مركزية مستقلة من خارج نطاق مكتب بورسعيد، لإجراء تفتيش مفاجئ على المصنع والتحقيق في شكاوى العمل الجبري وانتهاكات السلامة المهنية. وشددت على ضرورة إنهاء سياسة العمل الإضافي الإجباري، واتخاذ الإجراءات القانونية بحق الإدارة لاستخدامها التهديد بالفصل كوسيلة للإكراه، مع ضمان بيئة عمل آمنة خاصة للعاملات. ودعت المفوضية المصرية إلى إلزام المصنع بتنفيذ التزاماته القانونية تجاه العاملات، وعلى رأسها إنشاء دار حضانة، ووقف أي ممارسات تمييزية أو عقابية مرتبطة بالحمل أو الأمومة. وطالبت أيضا بمراجعة وتعديل القواعد المنظمة لعمل مفتشي العمل داخل المناطق الحرة، بما يضمن تمكينهم من الدخول والتفتيش المفاجئ دون إخطار مسبق، وتدعيم منظومة التفتيش بالكوادر والصلاحيات اللازمة لضمان إنفاذ القانون.</t>
  </si>
  <si>
    <t>بعد تهديدات بالفصل.. عمال «آكاي» ببورسعيد ينهون إضرابهم والخصومات مستمرة كتابة أحمد عشماوي7 أبريل 2026 زيارة مصطفى مدبولي لمصنع «آكاي»، ديسمبر 2024 - المصدر: المصدر: صفحة رئاسة مجلس الوزراء أنهى نحو ألفي عامل بمصنع آكاي للملابس الجاهزة، بالمنطقة الصناعية الحرة (الرسوة) جنوبي بورسعيد، أمس، إضرابهم عن العمل، والذي استمر عدة ساعات، احتجاجًا على خصومات كبيرة من رواتب مارس الماضي، بعد احتساب الإدارة جزاء غياب يوم واحد بخصم أجر يومين، حسبما قالت عاملة من المشاركات في الإضراب، لـ«مدى مصر»، موضحة أن العمال عادوا للعمل بعد تهديد الإدارة بفصل المضربين. وأوضحت العاملة أن للشركة مصنعين في نفس المنطقة: «آكاي 1» ويضم الأقسام النهائية للتصنيع، و«آكاي 2»، الذي شهد الإضراب، مشيرة إلى أن عمال المصنع الأول لم يشاركوا في الاحتجاج لأن إدارته لم تُطبق نفس الخصومات، واكتفت بخصم أجر يوم فقط مقابل غياب يوم. وأضافت العاملة أن الإدارة ترفض إعطائهم إجازات من أرصدتهم السنوية، ما يضطر العمال أحيانًا للغياب دون إذن عند حدوث ظرف خاص لهم، مشيرةً إلى أن ذلك يأتي ضمن سياسة الشركة للضغط عليهم لزيادة الإنتاج، والتي تتضمن إجبارهم على العمل لساعات إضافية، بحسب العاملة. المحامي محمد نصر، قال لـ«مدى مصر»، إن ما يحدد مقدار الجزاء الموقّع على العامل هو اللائحة الداخلية للشركة، والتي من المفترض أن يطلع عليها العمال، «عشان يعرفوا الجزاءات، يوم الغياب منصوص عليه بكام.. وغالبًا بيكون ربع يوم»، وفي حالة غياب العامل، بعد امتناع الإدارة عن الموافقة على قيامه بإجازة بناءً على طلبه، رغم أن لديه ما يسمح بذلك من رصيد إجازاته السنوية، فإن ذلك يعتبر «غياب دون إذن»، لكن يمكن للعمال أن يتقدموا بشكاوى إلى مكتب العمل، عند رفض الإدارة إعطائهم إجازاتهم السنوية المستحقة، أو الأجر المقابل لعملهم خلال هذه الأيام، بحسب نصر. ولا يحدد قانون العمل، 14 لسنة 2025، تفاصيل جزاءات الغياب وما يجب أن تلتزم به منشآت العمل في لوائحها الداخلية، وتخضع هذه العملية للقرارات التنفيذية التي يُلزم القانون الجهة الإدارية (وزارة العمل) بإصدارها، وهو ما لم يحدث حتى الآن. كانت الوزارة أصدرت لائحة استرشادية للجزاءات وتنظيم العمل عقب صدور القانون السابق في 2003، وبحسب تلك اللائحة كان جزاء غياب العامل «دون إذن أو عذر مقبول» خصم ربع يوم من أجره، وفي حالة التكرار للمرة الثانية يرتفع الجزاء إلى نصف يوم، ليصل إلى يوم في المرة الثالثة. وبحسب نصر فإن هذه اللائحة «سارية حتى صدور قرار بإلغائها أو صدور لائحة جديدة»، لكن في كل الأحوال فهي «مُجرد لائحة استرشادية غير مُلزمة.. واللوائح المُلزمة هي اللوائح الداخلية للشركات». كانت شركة «آكاي» فصلت تسع عاملات في يناير الماضي، لعدم قدرتهن على العمل لساعات إضافية، رغم تجديد عقودهن السنوية في الشهر نفسه، والتي كانت لا تزال سارية وقت الفصل، حسبما قالت وقتها عاملتان من المفصولات، لـ«مدى مصر». تأسست «آكاي» في 2007، وتعمل في تصنيع الملابس الجاهزة خاصة «الجينز»، بشراكة بين مؤسسة محمد حنفي، والعلامة التجارية التركية «مافي»، التي تمتلك 70% من الشركة، فيما تصدر إنتاج مصنعها إلى الخارج، بحسب الحكومة.</t>
  </si>
  <si>
    <t>إضراب "وبريات سمنود" مستمر.. واتهامات لأمن الشركة بالاعتداء على عاملة أخبار وتقارير_ أحمد خليفة منشور الثلاثاء 7 نيسان/أبريل 2026 شارك Also available in English رفض عمال وعاملات شركة وبريات سمنود بمحافظة الغربية فض إضرابهم عن العمل مقابل صرف 50% من راتب مارس/آذار الماضي، مؤكدين على مطلبهم الأساسي بصرف كامل الراتب وضمان عدم تأخره بالإضافة إلى المطالب الأخرى المتعلقة بعودة التأمين الصحي، فيما قالت عاملتان لـ المنصة إن فرد أمن بالشركة اعتدى على عاملة حاولت المشاركة في وقفة احتجاجية في ساحة الشركة. ونقلت العاملتان اللتان شهدتا الواقعة لـ المنصة تفاصيل اعتداء أفراد أمن الشركة على زميلتهن؛ وقالت إحداهن، طالبة عدم نشر اسمها، إنه بينما كانت عاملات قسم الملابس في الدور الثاني يتجهن للانضمام لزملائهن المحتشدين في ساحة الشركة اعترض الأمن طريقهن، ودفع أحد أفراده عاملة بقوة في صدرها ما أدى لسقوطها مغشيًا عليها، قبل أن ينقلها الزملاء والزميلات فورًا إلى مستشفى سمنود العام. وقالت العاملة الثانية، التي طلبت أيضًا عدم نشر اسمها، إن فرد الأمن المتورط في الواقعة معروف عنه إساءة معاملة العمال والعاملات معتمدًا على ارتباطه بصلة قرابة مع مدير أمن الشركة، وأضافت أن زملاء فرد الأمن هربوه قبل تجمع بقية العمال الغاضبين. إلى ذلك، رفض العمال الاستجابة لعرض الإدارة بفض الإضراب مقابل صرف نصف الراتب فقط؛ إذ أكدت إحدى العاملات لـ المنصة، طالبة عدم نشر اسمها، أن العمال تسلموا بالفعل 50% من أجر شهر مارس بنهاية الوردية الأولى أمس الاثنين، لكنهم أصروا على مواصلة الاحتجاج حتى الحصول على كامل الراتب، وضمان انتظام صرفه مستقبلًا، بالإضافة إلى المطالب الأخرى المتعلقة بحل أزمة التأمين الصحي المتوقفة، وصرف علاوة غلاء المعيشة المجمّدة منذ يناير/كانون الثاني الماضي، وضم العلاوات المتأخرة للأجر الأساسي. وبدأ عمال وعاملات شركة وبريات سمنود، أمس، إضرابًا شاملًا عن العمل احتجاجًا على تأخر صرف راتب الشهر الماضي، والمطالبة بعودة خدمات التأمين الصحي التي توقفت منذ مطلع العام الجاري، بعد إخلال الإدارة بوعودها للعمال في إضراب مارس الماضي، بانتظام صرف الراتب وعودة خدمات التأمين الصحي. وفي تصريح سابق، قال عمال لـ المنصة إن إدارة الشركة اعتادت خلال الأشهر الماضية على تأخير الرواتب، وصرف راتب الشهر على ثلاث دفعات، ما يبدد رواتب العمال الذين أصبحوا غير قادرين على الوفاء بالتزامات. وفي 11 مارس الماضي، نظم عاملات قسم الملابس في الشركة احتجاجات شملت وقفات احتجاجية وإضراب جزئي، وطالبن بإنهاء هذا الوضع. وتطورت الاحتجاجات وقتها إلى إضراب شمل كل العمال، انتهى في 18 مارس، بعد صرف راتب شهر فبراير/شباط كاملًا، وتلقيهم وعودًا من الإدارة بانتظام صرف الرواتب وعودة خدمات التأمين الصحي، وهو ما لم يحدث. وحرم أكثر من 600 عامل، أغلبهم من النساء، من الخدمات الطبية والعلاجية منذ أربعة أشهر، بينهم عدد كبير من ذوي الأمراض المزمنة مثل السكري والضغط والربو، بتوقف صرف علاجهم الشهري بالكامل، بسبب المديونية المتراكمة على الشركة لصالح الهيئة العامة للتأمينات، رغم انتظام خصم حصة التأمينات من رواتب العاملين، ما حمّل العمال أعباءً مالية تفوق قدرتهم، حسبما قال عمال لـ المنصة في وقت سابق. وتعرض عمال الشركة لعدة انتهاكات خلال الأعوام الماضية، كان آخرها في أبريل/نيسان من العام الماضي، عندما طبقت الشركة الحد الأدنى للأجور على موظفي الإدارة ومشرفي الأقسام فقط، ما أثار غضب العمال قبل تعميمه لاحقًا رغم  وجود مخالفات في تطبيق الحد الأدنى باحتساب البدلات والإضافي كجزء من الحد الأدنى، بحسب عاملين تحدثوا لـ المنصة وقتها. وفي 18 أغسطس/آب الماضي، دخل عمال وبريات سمنود في إضراب عن العمل، استمر 35 يومًا للمطالبة بتطبيق الحد الأدنى للأجور، قبل أن يضطروا لإنهائه تحت التهديد بالفصل والحبس. وألقي القبض في الشهر نفسه على 10 عمال، بينهم القيادي العمالي هشام البنا، واتهمتهم النيابة بـ"التحريض على الإضراب والتجمهر وقلب نظام الحكم"، قبل أن تخلي سبيلهم في أوقات لاحقة، ليتعرض البنا بعدها للفصل التعسفي.</t>
  </si>
  <si>
    <t>إضراب وبريات سمنود يتصاعد.. تهديد بالإغلاق ورواتب بالتقسيط وعاملة في المستشفى التاريخ الأربعاء 8 أبريل 2026    الكاتب بقلم حمادة الطوخي وجّه رئيس مجلس الإدارة غير التنفيذي “سعد عبد ربه” تهديدًا مباشرًا لعمال وعاملات شركة وبريات سمنود بمحافظة الغربية خلال اليوم الثاني من إضرابهم الثلاثاء 7 أبريل، قائلًا لهم نصًّا «هو ده اللي عندي، يا إما أعمل قرار غلق بثلاث شهور»، وذلك في معرض رفضه صرف راتب مارس كاملًا دفعة واحدة، وفق ما أفادت به مصادر داخل الشركة. بدلًا من الاستجابة لمطالب العمال، قدّمت الإدارة يوم الثلاثاء خطة لتجزئة الصرف على عمال أقسام النسيج والملابس والتحضيرات: 50% صُرفت يوم الثلاثاء، و20% الأربعاء، و30% الثلاثاء القادم. ومن الشهر المقبل، أبلغهم “سعد عبد ربه” أن الأجور ستُصرف على دفعتين؛ 50% يوم 1 في الشهر و50% يوم 12، في تكريس رسمي لنظام تقسيط الراتب بديلًا عن صرفه كاملًا في موعده. وكانت نفس المصادر قد كشفت أن العرض الذي قدّمه سعد عبد ربه يوم الاثنين لم يكن نصف الراتب كما تردد، بل 40% فقط، وهو ما رفضه العمال ودفعهم إلى الاستمرار في الإضراب للوم الثاني على التوالي. داخل المصنع، أفادت المصادر بأن عمال وردية الثلاثاء الساعة الثالثة عصرًا اشتغلوا تحت الضغط ساعتين إلى ثلاث ساعات فحسب قبل أن يتوقفوا، في حين لم تعمل العاملات على الإطلاق وظللن ممتنعات عن تشغيل الماكينات طوال الوردية. وفي أخطر تطورات يوم الثلاثاء، أفاد موقع «المنصة» بأن فردًا من أمن الشركة دفع عاملة بقوة في صدرها حين حاولت الانضمام إلى الوقفة الاحتجاجية في ساحة المصنع. تُضاف إلى كل ذلك مظلمة لم تُحسم منذ أشهر، إذ افادت المصادر أن يُشغّل رئيس مجلس الإدارة في عمالًا بعقود مؤقتة يتقاضون أجورهم كاملة وفي موعدها، بينما يعاني العمال الدائمون التأخير والتجزئة. كانت الشركة التي تمتلك وزارة التخطيط والتعاون الدولي نحو 52% من أسهمها قد شهدت إضرابًا في مارس الماضي، أنهاه العمال في يوم 18 منه بعد صرف راتب فبراير كاملًا وتلقّي وعود بانتظام الأجور وعودة التأمين. لم تمضِ ثلاثة أسابيع حتى خلفت الإدارة بكل تلك الوعود، ليعود الإضراب يوم الاثنين 6 أبريل تحت شعار واحد: “لا رواتب ولا تأمين”.</t>
  </si>
  <si>
    <t>ليومين متتاليين.. تراشق بالحجارة بين أهالي الوراق والشرطة بسبب تضييقات «المعدية» كتابة بيسان كساب13 أبريل 2026 من مقاطع مصورة لتبادل الرشق بالحجارة بين قوات الأمن وأهالي «الوراق» أمس الأول أفرجت الشرطة عن اثنين من أهالي جزيرة الوراق، احتجزتهما في واقعتين منفصلتين خلال اليومين الماضيين، مما تسبب في تراشق بالحجارة بين قوات الأمن وأهالي الجزيرة بالقرب من معدية القللي في حي وراق الحضر. كانت قوات الأمن المتمركزة عند المعدية، التي تنقل الأهالي من وإلى الجزيرة، احتجزت رجلًا يبلغ من العمر 63 عامًا بعد مشادة كلامية بسبب احتجاجه على استمرار تضييق قوات الأمن طريق الوصول إلى المعدية باستخدام حواجز حديدية. وتسبب هذا في تجمع عدد من الأهالي ورفضهم المغادرة لحين الإفراج عنه، حسبما قال أحد شهود العيان من أهالي الجزيرة لـ«مدى مصر»، الأمر الذي تطور إلى تبادل الرشق بالحجارة، قبل أن ينتهي الموقف بالإفراج عنه. جاءت تلك الواقعة بعد يوم واحد من اشتباكات مماثلة بعد احتجاز أحد الشباب، والاعتداء عليه بالضرب من قبل قوات الأمن في نفس المنطقة، قبل أن يُفرج عنه لاحقًا من قسم الوراق، أمس، بعد تدخل مجموعة من الأهالي لدى «الأمن الوطني». احتجاز الشاب، بحسب المصدر نفسه وهو عضو سابق في مجلس عائلات جزيرة الوراق، جاء عرضًا خلال محاولة القبض على عدد من الشباب الذين حاولوا تمرير مواد البناء خلسة إلى المعدية، قبل أن يحاول الأهالي إطلاق سراحه، وهو ما قابله عدد من جنود قوات الأمن هناك بالرشق بالحجارة لتفريق الأهالي، قبل أن يتطور الأمر للرد من قبل الأهالي بالرد بالمثل. وكانت قوات الأمن قبلها رصدت محاولة تفريغ كميات من الطوب من سيارة ملاكي إلى تروسيكل نقل صغير، فحاولت منعه والقبض على عدد من الشباب الذين كانوا يساعدون بالعملية تمهيدًا لنقلها إلى الجزيرة، في الوقت الذي كان الشاب المقبوض عليه -وهو أحد أهالي الجزيرة- يمر من المكان. ويعد منع دخول مواد البناء إلى الجزيرة ملمحًا أساسيًا لما يعتبره أهالي الوراق حصارًا مفروضًا عليهم من قبل الدولة، منذ سنوات، ضمن محاولات تهجير السكان لإقامة مشروع عقاري فاخر، إذ يفترض أن يضمن هذا المنع وقف أي بناء جديد في الجزيرة، ما يمهد الطريق لتنفيذ المشروع الذي أعلنت عنه الدولة في 2017، ويمنع زيادة قيمة التعويضات للأهالي عن بيوتهم.</t>
  </si>
  <si>
    <t>لليوم الثامن.. عمال «العامرية للغزل» يواصلون الإضراب للمطالبة بزيادة الرواتب كتابة أحمد عشماوي23 أبريل 2026 شركة مصر العامرية. أرشيفية يواصل نحو 200 عامل بقسم التجهيز في شركة مصر العامرية للغزل والنسيج بالإسكندرية، الإضراب عن العمل، لليوم الثامن، للمطالبة بزيادة الرواتب، ورفع قيمة حافز الإنتاج إلى 700 جنيه كحد أدنى، وزيادة قيمة بدل المخاطر، حسبما قالت ثلاثة مصادر عمالية من أقسام مختلفة بالشركة، لـ«مدى مصر». وأوضح مصدر من عمال «التجهيز» أن الإضراب الذي يشارك فيه جميع عمال القسم من الدائمين والمؤقتين، بدأ بعدما قررت الإدارة صرف زيادة قدرها 250 جنيهًا للعمال الحاصلين على مؤهلات عليا ومتوسطة فقط، وفي ظل عدم الاستجابة لمطالبهم التي وعدتهم الإدارة ببحثها في الإضراب السابق قبل نحو شهرين، مشيرًا إلى أنهم شغلوا بعض الماكينات، الثلاثاء الماضي، لتبييض بعض الخامات منعًا لتلفها، ثم توقف العمل تمامًا مرة أخرى. وأضاف المصدر أن مشرفي القسم حاولوا، اليوم، إقناع المضربين بالعودة إلى العمل، وهو ما رفضه العمال حتى تحقيق مطالبهم، فكان الرد عليهم «براحتكو.. قعدتكو دي أوفَر لينا [الشركة] من التشغيل واستهلاك غاز»، بحسب المصدر. كان عمال قسمي التجهيز والملابس، نظموا إضرابًا عن العمل، في فبراير الماضي، احتجاجًا على استقطاعات كبيرة من رواتب فبراير، تمثلت في رفع الضرائب، وزيادة المستقطع لصالح التأمينات الاجتماعية، وللمطالبة بعدم احتساب بدلات المنح والأعياد ضمن الحد الأدنى للأجور، والنظر في الترقيات المتأخرة، وتخصيص يوم محدد من كل شهر لاجتماع العمال مع المدير التنفيذي، وتوفير وظائف بالشركة لأبناء العمال وتعليمهم مهام العمل، بالإضافة إلى إتاحة مكافآت البيع والمزادات والمخازن لجميع العمال وعدم قصرها على العاملين بتلك الأقسام فقط. وانتهى الإضراب وقتها، بوعد من المدير التنفيذي للشركة، ببحث مطالبهم مع مالك الشركة، بنك مصر، والرد عليهم في غضون أسبوعين، وهو ما لم يحدث، حسبما قالت المصادر، اليوم، لـ«مدى مصر».</t>
  </si>
  <si>
    <t>وقفة احتجاجية لمحصلي "مياه القليوبية" للمطالبة بعقود عمل شاملة وتطبيق الحد الأدنى أخبار وتقارير_ أحمد خليفة منشور الثلاثاء 21 نيسان/أبريل 2026 شارك Also available in English نظم محصلو الفواتير وقارئو العدادات في شركة مياه الشرب والصرف الصحي بالقليوبية، فرع قها، اليوم الثلاثاء، وقفة احتجاجية للمطالبة بتحرير عقود عمل شاملة، وتطبيق الحد الأدنى للأجور، وإلغاء العقود التي يعملون بها والتي تنقسم إلى عقود بالوكالة وأخرى بالعمولة، فيما امتنع المحصلون عن توريد المبالغ المحصلة اليوم، وفق عاملين اثنين تحدثا لـ المنصة. وأوضح العاملان أن الاحتجاجات اندلعت بعد استثناء المحصلين العاملين بعقود الوكالة من الحصول على الأرباح السنوية عن العام الماضي 2025، كما وعِدوا عند تحرير العقود، إضافة إلى تدني رواتبهم التي لا تتخطى 5200 شاملة بدل الانتقال. وأكد العامل الأول لـ المنصة إجبارهم العام الماضي على تحرير عقود عمل بالوكالة تحت اسم "عقد العمل الموحد" بديلًا لعقود التحصيل بالعمولة التي كانوا يعملون بها منذ سنوات، وأن نسبة كبيرة من العمال اضطروا إلى التوقيع تحت ضغط التهديد بالفصل وتهديدات بالأمن الوطني، فيما رفض عمال آخرون العقد الجديد، مطالبين بتحرير عقود عمل شاملة، فظلوا يعملون حتى اليوم بعقود العمولة. وأضاف العامل، الذي طلب عدم نشر اسمه، أن محصلو العمولة الذين رفضوا التوقيع على عقد الوكالة، حصلو على نسبة 12 شهرًا أرباح على الراتب الأساسي، لكنها كانت أيضًا مبلغ قليل لا يزيد عن 2800 جنيه، لأن الأساسي المنصوص عليه في العقود 240 جنيهًا فقط. وقال العامل الثاني "خدعونا عند تحرير عقود الوكالة، وقالوا فيه مميزات كتير، وإن مرتباتنا هتوصل لـ10 و12 ألف لكن محدش بيقبض أكتر من الـ5200 المنصوص عليها في العقد، لأنهم كتبوا شروط تعجيزية تلزمنا بتحقيق نسب تحصيل تصل إلى 90% علشان ناخد العمولة وطبعًا محدش بيقدر يحققها". وأكد، طالبًا عدم نشر اسمه، أن العقد الجديد "الوكالة" كان ذريعة لتسريح عدد من المحصلين خلال الشهور الماضية حيث ينص العقد على أنه يحق للشركة إنهاء العقد إذا لم يحقق العامل النسبة لمدة 3 أشهر متتالية. وفي مارس/آذار من العام الماضي 2025 نظم محصلو الفواتير وقارئو العدادات بنظام العمولة في شركة مياه الشرب والصرف الصحي بالقليوبية، بأفرع القناطر الخيرية والخصوص وشبرا الخيمة وبنها وقفات احتجاجية، بالتزامن، للمطالبة بتطبيق الحد الأدنى للأجور، 7 آلاف جنيه، وتحرير عقود عمل شاملة، سبقتها وقفات مماثلة بالقليوبية وأسوان والجيزة. وبداية 2025 استدعى الأمن الوطني عددًا من المحصلين من أفرع مختلفة بشركة مياه الشرب والصرف الصحي بالقليوبية بعد بلاغات من الإدارة اتهمتهم بالشغب.</t>
  </si>
  <si>
    <t>محصلو «مياه قها» يعلقون احتجاجهم بعد موافقة الإدارة على صرف أرباح كتابة أحمد عشماوي22 أبريل 2026 ممثلو عمال تحصيل الفواتير وقراءة العدادات بشركة مياه الشرب والصرف الصحي بمدينة قها مع رئيس الشركة بعد اجتماع، مارس 2025 - المصدر: مدى مصر علق عمال تحصيل الفواتير وقراءة العدادات بشركة مياه الشرب والصرف الصحي بمدينة قها في محافظة القليوبية، وقفتهم الاحتجاجية التي بدأوها أمس، اعتراضًا على استثناء بعضهم من صرف نسبة أرباح العام الماضي، وللمطالبة بالتثبيت، وتطبيق الحد الأدنى للأجور، وذلك بعد اجتماع ممثليهم مع الإدارة، اليوم، والذي خلص إلى الاتفاق على صرف مكافأة، خلال أسبوع، لغير الحاصلين على الأرباح، تعادل ما صرف لزملائهم، فيما لم يناقش الاجتماع بقية المطالب، حسبما قال مصدر من عمال قها، والمتحدث باسم المحصلين، محمد داود، لـ«مدى مصر». بحسب المصدرين، يعمل بعض العمال من خلال ما يعرف بـ«عقود الوكالة»، والتي تعني تحصيل الفواتير مقابل نسبة محددة، دون اعتبار المُحصل موظفًا لدى الشركة وانتفاء الحقوق الوظيفية مثل التأمين الصحي والاجتماعي، والحق في الأرباح، وغيرها، وهي العقود التي بدأت الشركة في إجبار بعض العمال على التوقيع عليها منذ نحو عامين، فيما رفضها آخرون يعملون حتى الآن وفق ما يعرف بعقود العمولة، والتي تعتمد على نظام «العمولة» أساسًا للأجر، بالإضافة إلى نسبة من الأرباح. وأضاف داود أن الوقفة ضمت جميع العاملين بنظامي العقود، والذين يطالبون بتحرير عقود دائمة وتثبيتهم بعد عملهم بعقود مؤقتة منذ سنوات طويلة، بالإضافة إلى مطالبة عمال «الوكالة» بصرف الأرباح التي استثنوا منها. سبق أن نظم عمال التحصيل وقراءة العدادات بالقليوبية، العام الماضي، وقفات احتجاجية متزامنة في فروع بنها، والقناطر الخيرية، والخانكة، للمطالبة بالتثبيت، وتطبيق الحد الأدنى للأجور، وانتهت وقتها بوعود من الإدارة بصرف مكافأة للعمال، وتطبيق «الأدنى للأجور»، وتوقف الإدارة عن الضغط على العمال من أجل توقيع عقود «الوكالة» الجديدة.</t>
  </si>
  <si>
    <t>إضراب عمال قسم التجهيز في “مصر العامرية للغزل والنسيج” يدخل يومه الثامن للاحتجاج على التمييز في الأجور بيان متابعة 689 2 دقائق فيسبوك تويتر واتساب طباعة أبريل 25, 2026 تتابع المفوضية المصرية للحقوق والحريات ببالغ القلق تطورات إضراب 200 عامل من قسم التجهيز من شركة “مصر العامرية للغزل والنسيج” بالإسكندرية، والذي دخل يومه الثامن احتجاجًا على السياسات التمييزية في الأجور واستمرار تدهور أوضاعهم الاقتصادية. يأتي هذا التصعيد عقب قرار إداري بزيادة رواتب العاملين من أصحاب المؤهلات العليا بنسبة 30% من الأجر الثابت مقابل زيادة 250 جنية لباقي العمال من أصحاب المؤهلات المتوسطة وغير الحاصلين على مؤهلات، مما أثار حفيظة العمال الذين رأوا ان الزيادة تمثل تمييزًا لا يستند على معايير موضوعية تتعلق بطبيعة العمل أو الإنتاج، وإنما يعكس تمييزًا غير مبررًا في الأجر بين فئات العمال. تؤكد المفوضية أن هذا الإجراء يمثل انتهاكًا صريحًا لمبدأ المساواة وعدم التمييز في الأجور، وهو مبدأ راسخ في كلٍ من الدستور المصري الذي ينص على المساواة بين المواطنين وعدم التمييز لأي سبب، بما في ذلك الوضع الاجتماعي أو الوظيفي، وكذلك قانون العمل المصري الذي يقر في المادة 53 على مبدأ “الأجر المتساوي عن العمل ذي القيمة المتساوية” وفي المادة الخامسة التي تحظر أي نوع من أنواع التمييز في العمل لأي سبب كان. فضلًا عن التزامات مصر الدولية، وعلى رأسها اتفاقيات منظمة العمل الدولية، خاصة اتفاقية المساواة في الأجور التي تحظر في المادة الثالثة على التمييز في تحديد الأجر على أسس غير موضوعية. ترى المفوضية أن التمييز القائم على المؤهل الدراسي بمعزل عن طبيعة العمل الفعلية، في بيئة إنتاجية تعتمد على تكامل الأدوار بين مختلف الأقسام، يُعد انحرافًا عن المعايير القانونية المحلية والدولية، ويؤدي إلى خلق بيئة عمل غير عادلة، ويقوض مبدأ تكافؤ الفرص داخل مواقع العمل. وفي هذا السياق، تجدد المفوضية التأكيد على أنها تواصل، من خلال وحدتها القانونية، تقديم الدعم القانوني لعمال الشركة، بما في ذلك تمثيل نحو 250 عاملًا أمام المحكمة العمالية بالدخيلة في قضايا تتعلق بانتهاكات متعددة، تشمل التحايل على التطبيق الصحيح للحد الأدنى للأجور، والامتناع عن صرف المقابل القانوني لساعات العمل الإضافية وبدل الوردية، فضلًا عن استقطاع حصة صاحب العمل في التأمينات الاجتماعية من أجور العمال بالمخالفة الصريحة للقانون، إلى جانب تدني بدل الوجبة على نحو لا يتناسب مع معدلات التضخم، ، بما يعكس نمطًا مستمرًا من الإخلال بالحقوق المالية الأساسية للعمال. تؤكد المفوضية أن استمرار هذه السياسات، إلى جانب التمييز في الأجور، من شأنه أن يدفع نحو مزيد من الاحتقان داخل مواقع العمل، خصوصًا وأن شركة العامرية سبق وأن شهدت في فبراير الماضي اضرابًا آخر في قسمي التجهيز والملابس احتجاجًا على تدهور أوضاعهم المالية وتراكم الخصومات. وتطالب المفوضية بما يلي: وقف السياسات التمييزية في الأجور فورًا، وإقرار زيادات عادلة تستند إلى معايير موضوعية مرتبطة بطبيعة العمل وقيمته. تطبيق مبدأ “الأجر المتساوي للعمل المتساوي في القيمة” دون تمييز بين العمال. فتح حوار جاد مع ممثلي العمال، خاصة بقسم التجهيز، للاستجابة لمطالبهم المشروعة. التزام الجهات المعنية برقابة تطبيق معايير العدالة في الأجور داخل مواقع العمل.</t>
  </si>
  <si>
    <t>لليوم الرابع.. عمال «آمون » للأدوية يواصلون الإضراب للمطالبة بالأرباح كتابة أحمد عشماوي26 أبريل 2026 لقطة من فيديو لهتافات عمال شركة آمون أثناء إضرابهم عن العمل. يواصل نحو 2600 عامل بشركة آمون للأدوية في مدينة العبور بمحافظة القليوبية، إضرابهم عن العمل لليوم الرابع، للمطالبة بصرف نسبتهم من الأرباح السنوية، بالإضافة إلى زيادة الأجور، وتوقيع عقود مباشرة دون شركة وسيطة، وفتح باب التعيينات لسد العجز الحالي بما يتناسب مع كمية الإنتاج المطلوبة، وتغيير الإدارة الحالية، حسبما قال مصدر من العمال المشاركين في الإضراب، لـ«مدى مصر»، طالبًا عدم ذكر اسمه. وأوضح المصدر أن العمال أعلنوا الإضراب بعدما اقترب شهر أبريل من الانتهاء دون أن تعلن الإدارة عن نسبة الأرباح أو تحدد موعدًا لصرفها، مما آثار مخاوفهم من استمرار عدم حصولهم على نسبتهم من الأرباح للعام الخامس على التوالي، حيث توقفت الشركة عن صرفها منذ 2022. كما يطالب المضربون بتعديل نظام احتساب الأرباح ليكون وفقًا لآخر راتب أساسي بدلًا من احتسابها وفق أساسي 2016 كما كان يحدث. المصدر الذي يعمل في الشركة منذ أكثر من أربع سنوات، ويتقاضى أجرًا شهريًا صافيًا خمسة آلاف جنيه، ويضطر أحيانًا إلى العمل لوقت إضافي حتى يحصل على نحو ستة آلاف، قال إن العمال يطالبون أيضًا بزيادة قيمة الأجور الأساسية بنسبة 30%، كحد أدنى، نظرًا لغلاء المعيشة، وإقرار زيادة سنوية لا تقل عن 20%، ورفع البدلات، مثل بدل الوردية الذي يبلغ حاليًا 35 جنيهًا، وربط الحوافز بالإنتاج. ويطالب المضربون أيضًا بتعيين عمال جُدد بما يتناسب مع ما تطلبه الإدارة من كميات الإنتاج. ففي أواخر العام الماضي استغنت الشركة عن عدد من العمال دون أن تُعين غيرهم، «مشوا العمال اللي في سن 57 سنة، وعمال آخرين.. القسم بتاعي بس مشوا عشرة عمال» يقول المصدر، مشيرًا إلى أن ذلك شكّل عبئًا مضاعفًا على العمال، بالإضافة إلى ذلك يطالب العمال بوقف ما وصفوه بـ«إهدار موارد الشركة» عبر شراء سيارات جديدة «مخصصة للمديرين»، وتوجيه هذه النفقات «لدعم حقوق العمال»، هل «العربيات الجديدة دي اشتروها من فلوس أرباح العمال؟»، يتساءل المصدر، مضيفًا أن العمال يطالبون بتغيير «الإدارة الحالية نظرًا لغياب معايير الشفافية والمصداقية في التعامل مع حقوق العاملين». كانت شركة أبو ظبي الإماراتية القابضة (ADQ) استحوذت على «آمون» عام 2021. وقبل نحو عامين انضوت «آمون» تحت شركة أسيرا العالمية لعلوم الحياة، التي نشأت كمظلة لجميع أصول (ADQ). وتبلغ مساحة مصانع «آمون» أكثر من 58 ألف متر مربع، باستثمارات تبلغ نحو تسعة مليارات جنيه، و تبيع منتجاتها في السوق المحلي، وبلغت صادراتها خلال العام الماضي 850 مليون جنيه.</t>
  </si>
  <si>
    <t>إضراب عمال قسم التجهيز في “مصر العامرية للغزل والنسيج” يدخل يومه الثامن للاحتجاج على التمييز في الأجور بيان متابعة 692 2 دقائق فيسبوك تويتر واتساب طباعة أبريل 25, 2026 تتابع المفوضية المصرية للحقوق والحريات ببالغ القلق تطورات إضراب 200 عامل من قسم التجهيز من شركة “مصر العامرية للغزل والنسيج” بالإسكندرية، والذي دخل يومه الثامن احتجاجًا على السياسات التمييزية في الأجور واستمرار تدهور أوضاعهم الاقتصادية. يأتي هذا التصعيد عقب قرار إداري بزيادة رواتب العاملين من أصحاب المؤهلات العليا بنسبة 30% من الأجر الثابت مقابل زيادة 250 جنية لباقي العمال من أصحاب المؤهلات المتوسطة وغير الحاصلين على مؤهلات، مما أثار حفيظة العمال الذين رأوا ان الزيادة تمثل تمييزًا لا يستند على معايير موضوعية تتعلق بطبيعة العمل أو الإنتاج، وإنما يعكس تمييزًا غير مبررًا في الأجر بين فئات العمال. تؤكد المفوضية أن هذا الإجراء يمثل انتهاكًا صريحًا لمبدأ المساواة وعدم التمييز في الأجور، وهو مبدأ راسخ في كلٍ من الدستور المصري الذي ينص على المساواة بين المواطنين وعدم التمييز لأي سبب، بما في ذلك الوضع الاجتماعي أو الوظيفي، وكذلك قانون العمل المصري الذي يقر في المادة 53 على مبدأ “الأجر المتساوي عن العمل ذي القيمة المتساوية” وفي المادة الخامسة التي تحظر أي نوع من أنواع التمييز في العمل لأي سبب كان. فضلًا عن التزامات مصر الدولية، وعلى رأسها اتفاقيات منظمة العمل الدولية، خاصة اتفاقية المساواة في الأجور التي تحظر في المادة الثالثة على التمييز في تحديد الأجر على أسس غير موضوعية. ترى المفوضية أن التمييز القائم على المؤهل الدراسي بمعزل عن طبيعة العمل الفعلية، في بيئة إنتاجية تعتمد على تكامل الأدوار بين مختلف الأقسام، يُعد انحرافًا عن المعايير القانونية المحلية والدولية، ويؤدي إلى خلق بيئة عمل غير عادلة، ويقوض مبدأ تكافؤ الفرص داخل مواقع العمل. وفي هذا السياق، تجدد المفوضية التأكيد على أنها تواصل، من خلال وحدتها القانونية، تقديم الدعم القانوني لعمال الشركة، بما في ذلك تمثيل نحو 250 عاملًا أمام المحكمة العمالية بالدخيلة في قضايا تتعلق بانتهاكات متعددة، تشمل التحايل على التطبيق الصحيح للحد الأدنى للأجور، والامتناع عن صرف المقابل القانوني لساعات العمل الإضافية وبدل الوردية، فضلًا عن استقطاع حصة صاحب العمل في التأمينات الاجتماعية من أجور العمال بالمخالفة الصريحة للقانون، إلى جانب تدني بدل الوجبة على نحو لا يتناسب مع معدلات التضخم، ، بما يعكس نمطًا مستمرًا من الإخلال بالحقوق المالية الأساسية للعمال. تؤكد المفوضية أن استمرار هذه السياسات، إلى جانب التمييز في الأجور، من شأنه أن يدفع نحو مزيد من الاحتقان داخل مواقع العمل، خصوصًا وأن شركة العامرية سبق وأن شهدت في فبراير الماضي اضرابًا آخر في قسمي التجهيز والملابس احتجاجًا على تدهور أوضاعهم المالية وتراكم الخصومات. وتطالب المفوضية بما يلي: وقف السياسات التمييزية في الأجور فورًا، وإقرار زيادات عادلة تستند إلى معايير موضوعية مرتبطة بطبيعة العمل وقيمته. تطبيق مبدأ “الأجر المتساوي للعمل المتساوي في القيمة” دون تمييز بين العمال. فتح حوار جاد مع ممثلي العمال، خاصة بقسم التجهيز، للاستجابة لمطالبهم المشروعة. التزام الجهات المعنية برقابة تطبيق معايير العدالة في الأجور داخل مواقع العمل.</t>
  </si>
  <si>
    <t>مصر العامرية إضراب لا تُخمده 250 جنيهاً التاريخ الإثنين 27 أبريل 2026 مع اقتراب عيد العمال العالمي في الأول من مايو، يواصل نحو 200 عامل من قسم التجهيز في شركة «مصر العامرية للغزل والنسيج» بالإسكندرية إضرابهم المفتوح لليوم التاسع على التوالي، احتجاجًا على قرار إداري يوسّع الفجوة بين فئات العمال داخل المصنع الواحد. زيادة بنسبة %30 من الأجر الثابت لأصحاب المؤهلات العليا، مقابل 250 جنيهاً لبقية العمال من أصحاب المؤهلات المتوسطة أو غير الحاصلين على مؤهلات. القرار الإداري انتهاك صريح لمبدأ المساواة وعدم التمييز في الأجور على ثلاثة مستويات قانونية متوازية. الدستور المصري الذي يحظر التمييز لأي سبب بما فيه الوضع الوظيفي، والمادة 53 من قانون العمل التي تُقرّ «الأجر المتساوي عن العمل ذي القيمة المتساوية»، واتفاقية منظمة العمل الدولية الخاصة بالمساواة في الأجور التي تحظر في مادتها الثالثة التمييز على أسس غير موضوعية. إن المعيار الوحيد المُعتمد في قرار الزيادة، وهو المؤهل الدراسي، مفصول عن طبيعة العمل الفعلي في بيئة إنتاجية تعتمد على تكامل الأدوار بين مختلف الأقسام، وهو ما يجعل التمييز تعسفياً لا رابط تشغيلياً له. وقد أكدت المفوضية المصرية للحقوق والحريات أنها تُمثّل حالياً نحو 250 عاملاً من الشركة أمام المحكمة العمالية بالدخيلة في قضايا متعددة، تشمل التحايل على التطبيق الصحيح للحد الأدنى للأجور، والامتناع عن صرف المقابل القانوني لساعات العمل الإضافية وبدل الوردية، فضلاً عن استقطاع حصة صاحب العمل في التأمينات الاجتماعية من أجور العمال أنفسهم بالمخالفة الصريحة للقانون، إلى جانب تدني بدل الوجبة على نحو لا يتناسب مع معدلات التضخم. هذه ليست مظالم طارئة بل نمط مستمر من الإخلال بالحقوق المالية الأساسية للعمال، بحسب وصف المفوضية. وتجدر الإشارة إلى أن الشركة شهدت في فبراير 2026 إضراباً سابقاً في قسمي التجهيز والملابس على خلفية تراكم الخصومات وتدهور الأوضاع المالية، مما يعني أن إضراب اليوم حلقة في سلسلة احتقان ممتدة. ثمة أن بينما تستعد الحكومة للاحتفاء بعيد العمال في الأول من مايو بخطابات عن «التنمية» و«الشراكة مع القطاع الخاص»، يقف 200 عامل من قسم التجهيز في إسكندرية ليذكّرونا بأن حقوق العمال تُنتزع في ساحة الإضراب، لا تُهدى في خطب الاحتفال. إن المطلب الأصيل للعمال ليس تخفيض زيادة أصحاب المؤهلات العليا، بل رفع المستوى الأدنى إلى حد يجعل الحياة ممكنة للجميع. هذا التمييز القائم على الشهادة بمعزل تام عن طبيعة المخاطر والجهد الفعلي ليس عدلاً يستحقه أحد، بل هو آلية لتكريس الفوارق الطبقية داخل الطبقة العاملة نفسها، وإضعاف تضامنها التفاوضي. أما مسألة استقطاع حصة التأمينات من أجر العامل بدلاً من أجر صاحب العمل، فتلك ليست “مخالفة إدارية” بسيطة أيضا، بل سرقة مُقنَّنة تحدث أمام الجهات الرقابية وبعلمها. العامل يدفع التأمين على نفسه وعلى صاحب العمل في آنٍ واحد، بينما يُسجَّل الاشتراك باسم “الالتزام القانوني” الذي تتفاخر به الشركة. وحين تصل هذه القضايا إلى المحكمة، يتكشّف الوجه الحقيقي لسياسة سوق العمل. القانون موجود لكنه معطّل انتقائياً، والرقابة قائمة لكنها تنظر في الاتجاه الآخر.</t>
  </si>
  <si>
    <t>عمال «أمون للأدوية» يضربون عن العمل التاريخ الأحد 26 أبريل 2026 أضرب العاملون في شركة آمون للأدوية بمدينة العبور عن العمل احتجاجاً على تأخر صرف مستحقات مالية، وتزايد حالات الاستقالة الجبرية، مطالبين بتدخل عاجل من الجهات المختصة للتحقيق في أوضاع العمل داخل الشركة ومراجعة القرارات الإدارية المرتبطة بالأجور والحوافز والترقيات والعقود. تأتي هذه التحركات العمالية في وقت أعلنت فيه الشركة عن مبيعات ضخمة تُقدر بحوالي 6.2 مليار جنيه، محتلةً مركزاً متقدماً في سوق الدواء المصري. إلا أن هذه الأرقام القياسية لم تنعكس على أجور العمال أو ظروف عملهم، بل ترافقت مع ممارسات إدارية تعسفية دفعت العمال لفقدان الثقة تماماً في الوعود الشفهية للإدارة، ومطالبتهم بتدخل مباشر وخطاب رسمي ملزم من القيادة العليا لضمان تنفيذ المطالب بجدول زمني ونسب واضحة. وتشمل المطالب فتح تحقيق فوري وشفاف في تأخر المستحقات وعدم صرفها، ومراجعة جميع حالات الاستقالة الأخيرة للتأكد من خلوها من أي ضغط مباشر أو غير مباشر، وضمان صرف الحقوق المالية المتأخرة، واتخاذ إجراءات قانونية ضد أي ممارسات تخالف حقوق العمال. كما تضمنت المطالب إقالة المدير العام والرئيس التنفيذي للشركة، محمد حشمت، من منصبه وتعديل المرتبات بما يتناسب مع تكاليف المعيشة وتحقيق قدر أكبر من المساواة الأجرية، وصرف الزيادة السنوية المتأخرة بأثر رجعي بنسبة لا تقل عن 30%، إلى جانب صرف أرباح عام 2025 في موعد واضح وبشفافية، لا باعتبارها مكافأة تقديرية بل حقًا مرتبطًا بمساهمة العمال في الإنتاج. وطالب العاملون أيضًا بمراجعة الترقيات المتأخرة والمؤجلة، ورفع حافز الإنتاج بما يتناسب مع معدلات الإنتاج الفعلية، وتطبيق الحد الأدنى للأجور فورًا، وتحويل عقود بعض العمال من عقود التوظيف الباطن إلى عقود آمون/أرسيرا، مع النظر في أوضاع العقود المفتوحة والمؤقتة وتحويلها إلى عقود دائمة. وتطرقت المطالب إلى بدل الورديات والعمل الإضافي، حيث أشار العمال إلى أن بدل الوردية لا يتجاوز 35 جنيهًا، مطالبين بزيادته وبإقرار بدلات مخاطر وحوافز أكثر عدالة، فضلًا عن وضع ضوابط تمنع توقيع خصومات مبالغ فيها من جانب المشرفين بما يتجاوز الحدود القانونية أو الإجرائية المقررة. وربط واضعو المطالب فض الاعتصام، أو إنهاء الاضراب، بصدور بيان رسمي يتضمن جدولًا زمنيًا واضحًا لتنفيذ القرارات، على أن يشمل البيان زيادة سنوية محددة للعمال والموظفين، وزيادة فورية مرتبطة بغلاء المعيشة عند حدوث زيادات في الأسعار، وربط الحافز بالإنتاج الفعلي، والإقرار بحق العمال في الأرباح والترقيات وفق مدد زمنية معلنة. تكشف الأزمة عن تناقض متكرر في قطاعات صناعية عديدة. توسع الإنتاج وتحسن أرقام المبيعات لا يعنيان تحسن نصيب العاملين من القيمة التي ينتجونها. فالعامل ليس عنصر تكلفة يمكن ضغطه كلما ارتفعت الأسعار أو تغيرت حسابات الإدارة، بل هو الطرف الذي يقوم عليه الإنتاج أصلًا. وحين تنفصل أرباح الشركة ومؤشرات نموها عن الأجور والترقيات والأمان الوظيفي، تصبح المسألة صراعًا حول توزيع فائض العمل لا مجرد خلاف إداري. وتكتسب مطالب العاملين أهمية إضافية في ظل موجات التضخم وارتفاع تكاليف المعيشة، إذ تتحول الزيادة السنوية والحوافز وبدلات الورديات من بنود مالية ثانوية إلى أدوات بقاء. فالراتب الذي لا يتحرك مع الأسعار يفقد قيمته الفعلية، حتى لو بقي رقمه ثابتًا على الورق. ومن ثم فإن مطلب ربط الأجور والحوافز بالإنتاج وبغلاء المعيشة يعبر عن محاولة لاستعادة حد أدنى من العدالة داخل علاقة عمل تميل لصالح الإدارة ورأس المال. أما ملف الاستقالات الجبرية، فهو من أكثر الملفات حساسية. فالاستقالة الطوعية حق للعامل، لكن دفع العامل إلى الاستقالة تحت ضغط أو تهديد أو تضييق إداري يحولها إلى أداة للالتفاف على الحماية القانونية، ويضعف قدرة العمال على الدفاع عن حقوقهم جماعيًا. لذلك مراجعة الاستقالات ضرورة قانونية ونقابية، لا مجرد مطلب احتجاجي. ولم يصدر، حتى الآن، رد رسمي من إدارة آمون للأدوية على هذه المطالب. وتظل الاستجابة المؤسسية المطلوبة هي تحقيق مستقل وشفاف، وبيان مكتوب بجدول زمني، وضمانات واضحة بعدم معاقبة العمال بسبب مطالبتهم بحقوقهم. فحقوق العمال لا تُختبر في الشعارات، بل في الأجر، والعقد، والحافز، والأرباح، والأمان من الفصل أو الضغط.</t>
  </si>
  <si>
    <t>عمال "العامرية للنسيج" يعلقون إضرابهم بعد وعود الإدارة بتنفيذ مطالبهم أخبار وتقارير_ أحمد خليفة منشور الثلاثاء 28 نيسان/أبريل 2026 شارك Also available in English علّق عمال شركة مصر العامرية للغزل والنسيج بالإسكندرية، أمس الاثنين، إضرابهم الممتد عن العمل منذ الخميس الماضي، للمطالبة بمستحقات مالية، وذلك بعد وعود من القائم بأعمال الرئيس التنفيذي للشركة بتنفيذ مطالبهم الشهر المقبل، وفق عاملين تحدثا لـ المنصة. وقال أحد العاملين اللذين طلبا عدم نشر اسميهما، إن القائم بأعمال الرئيس التنفيذي محمد سيد عبد السلام اجتمع بهم أمس، ودعاهم إلى إنهاء الإضراب، مشيرًا إلى أن الاجتماع شهد في بدايته لهجة حادة أثارت استياء العمال قبل أن تتراجع حدتها لاحقًا. وأضاف العامل أن العمال واجهوا عبد السلام بأنهم علموا بتهديد رئيس الشركة ينقل خامات قسم التجهيز إلى شركة أخرى لاستكمال عمليات الإنتاج حال استمرار الإضراب، وهو ما لم ينفه القائم بأعمال رئيس الشركة بشكل قاطع وحاول التهرب من الرد القاطع. كان عمال قسم التجهيز دخلوا في إضراب للمطالبة بزيادة بدل المخاطر، ورفع الرواتب 25% من الأجر الأساسي أسوةً بالعاملين من حملة المؤهلات العليا، إلى جانب تصحيح آليات تطبيق الحد الأدنى للأجور، وزيادة حافز التجهيز إلى 700 جنيه. كما طالب العمال برفع بدل المخاطر من 375 إلى 500 جنيه، وإقرار زيادة سنوية 100 جنيه عن كل سنة خدمة، فضلًا عن إنهاء تعاقد الشركة مع مستشارين ومديري إدارات "يتقاضون رواتب بمئات الآلاف شهريًا"، حسب عمال تحدثوا لـ المنصة، في وقت سابق. من جانبه أوضح العامل الثاني أن عبد السلام حاول التقليل من تأثير الإضراب، وقال "انتم عارفين تكاليف التشغيل كام في اليوم؟، أضعاف قيمة الإنتاج، يعني استمراركم في الإضراب أوفرلي"، وهو ما رد عليه العمال بالقول "لما الإضراب أوفرلك ليه بتطالبنا نشتغل، ولما هتنقل شغلنا لشركة تانية حضرتك هدير إيه؟". ولفت العامل الثاني إلى أن ممثل الإدارة وعدهم في نهاية اللقاء بالتحدث مع إدارة بنك مصر المالك للشركة، على أن يتم تنفيذ مطالبهم خلال الشهر المقبل. والعام الماضي، خاطبت مديرية العمل بمحافظة الإسكندرية، إدارة الشركة، لتصحيح مخالفات تتعلق بتطبيق الحد الأدنى للأجور وآلية احتساب الأجر الإضافي، مؤكدة ضرورة احتسابه على الأجر الشامل وعدم إدراجه ضمن الحد الأدنى، بينما تظل العلاوات والبدلات والمنح التي تأتي بعد تطبيق الحد الأدنى خارج هذا الحد. ورغم استجابة الشركة جزئيًا لما طالبت به مديرية العمل، فإنها امتنعت عن صرف الفروق بأثر رجعي عن العامين الماضيين، ما دفع عددًا من العمال لتقديم شكاوى إلى مديرية العمل بالإسكندرية في أكتوبر/تشرين الأول الماضي؛ وهي الشكاوى التي أُحيلت لاحقًا للمحكمة. وشهدت الشركة عدة تحركات احتجاجية خلال العامين الأخيرين، كان أبرزها إضرابهم نهاية فبراير/شباط الماضي، احتجاجًا على زيادة مفاجئة في قيمة الاستقطاعات من رواتبهم، واستمر حتى الثالث من مارس/آذار الماضي، قبل أن يعلقوه بعد اجتماع مع ممثل الشركة نفسه طالبوا خلاله أيضًا بزيادة الرواتب والبدلات، ووعد بدراستها. كما نظم عمال العامرية للنسيج إضرابًا استمر 16 يومًا العام الماضي احتجاجًا على ما وصفه العمال بـ"التلاعب" في تطبيق الحد الأدنى للأجور، وهو الإضراب الذي أسفر عن استقالة الرئيس التنفيذي السابق للشركة أحمد عمرو رجب، وقرروا إنهائه تحت ضغوط وتهديدات بالفصل وإبلاغ الأمن الوطني عنهم وبعد "مفاوضات ناجحة حققت لهم عددًا من المطالب".</t>
  </si>
  <si>
    <t>عمال «آمون» للأدوية ينهون إضرابهم بعد وعد بـ«صرف مكافأة وبحث المطالب» كتابة أحمد عشماوي30 أبريل 2026 عمال الشركة خلال إضرابهم الذي استمر ثمانية أيام. أنهى عمال شركة آمون للأدوية، في العبور بمحافظة القليوبية، اليوم، إضرابهم عن العمل الذي بدأوه قبل ثمانية أيام احتجاجًا على عدم صرف نسبتهم من الأرباح السنوية، وذلك بعد اجتماع ممثلين عنهم مع الإدارة، أمس، والتوصل إلى اتفاق بصرف مكافأة في يونيو المقبل، بدلًا من الأرباح، مع بحث باقي المطالب خلال شهر، حسبما قال ثلاثة عمال لـ«مدى مصر». كان عمال الشركة، المملوكة لـ«أبوظبي القابضة» منذ 2021، أعلنوا الإضراب للمطالبة بصرف أرباحهم السنوية المتوقفة منذ خمسة أعوام، بالإضافة إلى مطالبتهم بزيادة الأجور، ودمج جميع العاملين تحت مظلة شركة آمون مباشرة، دون شركة وسيطة، وفتح باب التعيينات لسد العجز الحالي بما يتناسب مع كمية الإنتاج المطلوبة، وتغيير الإدارة الحالية. التوصل لاتفاق جاء وسط أجواء متوترة شهدتها الشركة أمس، بحسب المصادر التي تحدثت لـ«مدى مصر». فبعد ساعات من إعلانها، مساء الثلاثاء، منح عمال أقسام الإنتاج إجازة مدفوعة الأجر ليومين، بدعوى «أعمال الصيانة»، امتنعت الإدارة صباح الأربعاء عن إرسال أتوبيسات نقل العمال، ليذهب العمال إلى الشركة بالمواصلات، فيجدوا قوات الشرطة مدعومة بالأمن المركزي متمركزة في محيط الشركة، ومع تجمهرهم أمام البوابات أمرت «قيادات أمنية» بدخول العمال لعدم تجمعهم في الشارع، بحسب المصادر، التي أضافت أن الإدارة شددت على عدم تحدث العمال لوسائل الإعلام، بالإضافة إلى طلبها إغلاق جروب العمال على «واتساب»، «لأنه هوه اللي جمع الناس.. وكان سبب في الإضراب». كان أحد المديرين الإماراتيين أصر، الأحد الماضي، على إنهاء العمال لإضرابهم قبل مناقشة المطالب، وذلك خلال اجتماع الإدارة مع ممثلي العمال، الذين أصروا في المقابل على الاستمرار في الاحتجاج حتى تنفيذ مطالبهم. واستحوذت ADQ الإماراتية، في 2021، على «آمون»، التي أُنشئت في 1998 كشركة مساهمة مصرية، وانضوت قبل نحو عامين تحت شركة أرسيرا العالمية لعلوم الحياة، المظلة التي أُنشئت لتجمع أصول «أبو ظبي القابضة» في قطاع الرعاية الصحية. وتتجاوز مساحة مصنع الشركة بالعبور 58 ألف متر مربع، وهو متخصص في إنتاج السوائل والفوارات والأقراص، باستثمارات تبلغ نحو تسعة مليارات جنيه، وطاقة إنتاجية 333 مليون عبوة سنويًا، فيما يوفر نحو 2700 فرصة عمل مباشرة وغير مباشرة، بحسب بيانات وزارة التجارة والصناعة، التي قالت إن صادرات الشركة العام الماضي بلغت 850 مليون جنيه.</t>
  </si>
  <si>
    <t>“اتحاد المعاشات” يرفض التعديلات الحكومية على قانون التأمينات التاريخ الإثنين 4 مايو 2026    الكاتب بقلم حمادة الطوخي في مواجهة محاولة جديدة من الحكومة لإعادة هيكلة قانون التأمينات الاجتماعية بطريقة تُكرس إفقار صناديق المعاشات، وجه الاتحاد العام لنقابات أصحاب المعاشات رداً إلى مجلس النواب يفند فيه التعديلات التي تقترحها الحكومة على القانون 148 لسنة 2019. البيان، يكشف كيف تستخدم الحكومة لغة “الفلسفة التشريعية” و”التوازن الاكتواري” كغطاء للتملص من استحقاقات دستورية واضحة، وللاستمرار في سداد ديون الخزانة العامة لصناديق المعاشات بعوائد متدنية تقل عن معدلات التضخم. تكمن واحدة من أخطر النقاط التي فندها رد الاتحاد في الخلط المتعمد الذي تمارسه الهيئة القومية للتأمين الاجتماعي. فبدلاً من أن تحسب الهيئة الحد الأدنى للمعاشات بناءً على الحد الأدنى لأجور العمالة المنتظمة (الذي رفعته الدولة إلى 8000 جنيه ابتداءاً من يوليو القادم)، قامت باحتساب الحد الأدنى للمعاش (1755 جنيهاً) بناءً على أجر اشتراك تأميني خاص بالعمالة غير المنتظمة (2700 جنيه). هذا الخلط، وفقاً لمذكرة الاتحاد، ليس خطأً حسابياً بل «إقصاء وتهميش ومصادرة لأصل الحق». إنه يعني ببساطة أن الدولة تعترف بضرورة ألا يقل دخل العامل النشط عن 8000 جنيه ليحيا بحد أدنى من الكرامة، لكنها في الوقت نفسه تحكم على المتقاعد الذي أفنى عمره في العمل بالعيش بأقل من ربع هذا المبلغ. وقد طالب الاتحاد بتطبيق المادة 27 من الدستور، التي تلزم بـ «تقليل الفوارق بين الدخول»، بحيث يُحدد الحد الأدنى للمعاش بنسبة %80 من قيمة الحد الأدنى للأجور للعمالة المنتظمة، أي 6400 جنيه اعتباراً من يوليو 2026. المعركة الثانية والأهم التي يخوضها الاتحاد تتركز حول المادة (111) الخاصة بجدولة ديون الخزانة العامة لصناديق المعاشات. الحكومة، التي اقترضت تاريخياً أموال التأمينات لسد عجز موازنتها، قررت في قانون 2019 سداد هذه الأموال (التي تبدأ من 160.5 مليار جنيه) على أقساط تمتد لـ 55 عاماً بفائدة لا تتجاوز %6 تقريباً. هذا الترتيب ليس أكثر من مصادرة مقنعة. ففي ظل معدلات تضخم تتجاوز العشرينيات وأسعار فائدة في البنك المركزي تتخطى الـ%19، فإن تسديد الديون بفائدة %6 يعني أن القيمة الحقيقية لأموال المعاشات تتآكل وتتبخر لصالح الخزانة العامة. لذلك، رفض الاتحاد التعديل الحكومي وطالب بأن تُسدد ديون الخزانة بفائدة أذون وسندات الخزانة المعلنة من البنك المركزي المصري، وهو التعديل الوحيد الذي يضمن نمواً حقيقياً لأموال المشتركين ويحميها من مخاطر التآكل، كما تقتضي المادة 17 من الدستور التي تنص على أن أموال المعاشات «تستثمر استثماراً آمناً وهى وعوائدها حق للمستفيدين منها». تمثل أزمة المعاشات في مصر التجسيد الأكثر فجاجة للعنف الهيكلي لرأس مال الدولة. أموال التأمينات ليست منحة من الخزانة العامة، بل هي أجور مؤجلة؛ جزء من فائض القيمة الذي خلقه العمال واقتُطع من قوة عملهم على مدار عقود تحت وعد بردّه إليهم في شيخوختهم. عندما تستولي الدولة على هذه الأموال لتمويل عجز الموازنة، ثم تقرر إعادتها على نصف قرن بفائدة تقل عن التضخم، وعندما تفصل مسار المعاشات عن الحد الأدنى للأجور لتثبيتها عند أرقام الجوع، فإنها فعلياً تقوم بعملية تراكم عن طريق السلب، أي تخفيف أزمات الرأسمالية من خلال نهب أموال العمال وإفقارهم عند وصولهم إلى مرحلة عمرية ليس لديهم خيارات أخرى. مشروع الحكومة المعروض حالياً على مجلس النواب، والذي يتحدث عن «الاستدامة المالية» و«معالجة التشابكات»، لا يسعى إلى استدامة معيشة المواطنين، بل إلى استدامة قدرة الدولة على التنصل من التزاماتها التاريخية. وما رصدته مذكرة اتحاد أصحاب المعاشات بشأن حرمانهم من علاوات الحد الأدنى المتتالية منذ 2014 وحتى وصول الأجر لـ 8000 جنيه في 2026 هو توثيق لهذا الانسحاب التدريجي للدولة من دورها الرعائي. إن إصرار اتحاد أصحاب المعاشات على تقديم مشروع قانون بديل يلزم الدولة برفع المعاشات نضال لانتزاع حق الحياة لمن استُنزفت قوة عملهم وتم إلقاؤهم خارج دائرة الحسابات الدولة.</t>
  </si>
  <si>
    <t>فصل العشرات من عمال «يونيون إير» «تعسفيًا» كتابة أحمد عشماوي14 مايو 2026 حرر العشرات من عمال شركة «يونيون إير جروب»، على مدار الأسبوع الجاري، محاضر إثبات حالة بقسم الشرطة وشكاوى في مكتب العمل ضد قرار الإدارة بفصلهم «تعسفيًا» وعدم صرف مستحقاتهم المالية، حسبما قالت خمسة مصادر من العمال المفصولين لـ«مدى مصر». وأوضحت المصادر أن الإدارة أبلغت عددًا من العمال، في 5 مايو الجاري، بإنهاء عملهم بالشركة، وفي اليوم التالي توجهت مجموعة من المفصولين إلى الإدارة للسؤال عن مستحقاتهم، فطلبت منهم العودة الأحد لاستلامها، فيما أخطرت مجموعة أخرى بالعودة الثلاثاء لاستلام المستحقات، لكن مسؤولي الإدارة أبلغوا المجموعتين في الموعدين المحددين بعدم وجود مستحقات لهم. أحد المفصولين كان يعمل مشرفًا في قسم المبيعات، قال إن الإدارة اجتمعت مع مشرفي القسم في مارس الماضي، وأبلغتهم بعزمها تقليص عدد العمال، فيما أوضح مفصول آخر من نفس القسم أنه أُبلغ هاتفيًا بإنهاء خدمته بسبب «إن مفيش بضاعة [للتسويق]»، على حد قوله. وأجمعت المصادر على فصل الشركة من وقت لآخر عددًا من العمال. أحد المفصولين في مارس الماضي، قال لـ«مدى مصر» إنه تم إبلاغه من المشرف في منتصف الشهر نفسه بالاستغناء عنه بحلول نهاية الشهر، ولم يحصل على أي مستحقات حتى الآن. وبحسب المصادر، خدعت الإدارة العمال حين أبلغتهم قبل نحو شهرين بأنها بصدد تغيير عقودهم التي يعملون بها منذ سنوات، لكي تتوافق مع قانون العمل الجديد. وأوضح أحد المفصولين، الذي يعمل في الشركة منذ أكثر من ست سنوات، أنه فوجئ عند توقيع العقد الجديد بأنه مؤرخ بتاريخ قديم «السنة اللي فاتت[2025]» وينتهي في أغسطس المقبل، رغم أنه كان يعمل «بعقد دائم»، ما اضطره إلى التوقيع على العقد الجديد، حتى يستمر في العمل، لكنه فوجئ بأنه من ضمن المفصولين خلال الشهر الجاري، رغم سريان عقده. من جانبها، قالت الشركة في بيان لها، الاثنين الماضي، بشأن «واقعة حدثت داخل إحدى المنشآت» التابعة لها، إنها تحرص على «احترام جميع العاملين لديها والالتزام الكامل بحقوقهم وفقًا للقانون، والسياسات المنظمة» للشركة. حاول «مدى مصر» التواصل مع المتحدث الإعلامي لوزارة العمل، للاستفسار عن إجراءات الوزارة حيال شكاوى العمال، لكنه لم يجب عن اتصالاتنا. سبق أن تظاهر عمال الشركة أمام مجلس الوزراء في 2011، احتجاجًا على فصل عدد منهم تعسفيًا، وعدم صرف الأرباح السنوية، ونقل آخرين إلى «أماكن عمل أخرى لا تتناسب مع تخصصاتهم الفنية». وفي 2018 نظموا إضرابًا للمطالبة برفع الأجور والحوافز، وفي 2020 تقدمت وكيلة لجنة القوى العاملة بمجلس النواب، بطلب إحاطة، موجه إلى رئيس مجلس الوزراء، بشأن فصل 250 عاملًا بالشركة تعسفيًا بشكل مفاجئ، في أثناء جائحة كورونا. تأسست «يونيون إير جروب» عام 1995، وتعد من أبرز الشركات المتخصصة في تصنيع وتوزيع أنظمة تكييف الهواء، والأجهزة الكهربائية، وبحسب «أموال الغد»، تستهدف المجموعة تحقيق معدل نمو العام الجاري بنسبة تتراوح بين 50 و60%.</t>
  </si>
  <si>
    <t>منظمة مستقلة ترصد انتهاك حقوق عمال اليومية في شركة حكومية التاريخ الخميس 7 مايو 2026 وجّهت منظمة عمالية مستقلة نداء استغاثة إلى وزارة العمل والجهات الرقابية، كاشفةً عن انتهاكات ممنهجة يتعرض لها عمال اليومية في الشركة المصرية لتجارة الجملة، التابعة للشركة القابضة للصناعات الغذائية، ووزارة التموين والتجارة الداخلية منتهكةً في ذلك قانون العمل وأحكام الدستور. وثّق بيان “المنظومة العمالية” ثلاثة أنماط متكررة تكشف طبيعة العلاقة بين إدارة الشركة وعمالها اليومية: إلغاء الراحة الأسبوعية مدفوعة الأجر وإجبار العمال على العمل المتواصل دون منحهم يوم الراحة المقرر قانوناً، في استنزاف جسدي ونفسي. سلب العطلات والأعياد الرسمية، والاستمرار في العمل خلال الإجازات والأعياد الرسمية التي تحددها الدولة دون أي تعويض مالي أو معنوي. الاستبعاد التام من الأرباح السنوية وحرمان عمال اليومية من نصيبهم القانوني في الأرباح السنوية رغم كونهم وقود الماكينة الإنتاجية اليومية للشركة. وطالب البيان بتحويل عقود اليومية إلى عقود دائمة تكفل التأمين الصحي والاجتماعي، وصرف الأرباح المتراكمة بأثر رجعي، وفتح تحقيق فوري في الممارسات المرصودة. لا يمكن فهم أوضاع عمال اليومية في الشركة المصرية لتجارة الجملة كـ”مخالفات إدارية عرضية”، بل كنمط للاستغلال يحتاج فيه رأس المال إلى قوة العمل يومياً، لكنه يرفض الاعتراف القانوني بها. الأجر اليومي في صورته الراهنة ليس مرونة تعاقدية تعود بالنفع على العامل، هو بالأساس أداة بيد صاحب العمل لاستبعاد العامل من منظومة الحقوق الكاملة. فبمجرد أن يُصنَّف العامل «عمل يومية»، يسقط حقه الفعلي في الراحة المدفوعة والإجازات والأرباح والتأمين الاجتماعي، رغم أن قانون العمل المصري يكفل هذه الحقوق نظرياً لكل من تربطه علاقة عمل مستمرة بصاحب عمل. هذا التلاعب بالتصنيف العقدي ليس إلا آلية لخفض تكلفة العمالة على حساب العمال أنفسهم. الشركة المصرية لتجارة الجملة كيان تجاري عام، مما يجعل انتهاكات حقوق العمال فيها إشكالية مزدوجة، فهي ليست فقط مخالفة لقانون العمل، بل هي أيضاً إخلال بالوظيفة الاجتماعية المُفترضة للمؤسسة العامة كنموذج لبيئة عمل عادلة. حين يحتاج القطاع العام إلى تنظيمات مدنية كالمنظومة العمالية لكشف مخالفاته، فهذا مؤشر على تآكل الدور الاجتماعي للدولة في حماية العمال حتى في المنشآت التي تملكها. استبعاد عمال اليومية من الأرباح السنوية بينما يُشكّلون العمود الفقري اليومي لتشغيل الشركة هو الوجه الأكثر تجريداً للسرقة الطبقية. هؤلاء العمال هم من يحرّك بضائع الجملة ويُدير العمليات اللوجستية ويُنتج الربح الذي تُعلنه الشركة في نهاية العام، ثم يُحرمون منه بحجة أن عقودهم غير دائمة. القانون الذي يُبيح هذا الحرمان لا يعكس تطبيقاً عادلاً لعلاقات العمل، بل يعكس ميزان القوى بين من يملكون العقود ومن لا يملكون إلا قوة عملهم .</t>
  </si>
  <si>
    <t>تفاصيل واقعة طرد وتعنيف وزير النقل لمهندس بعد ارتباكه في الشرح.. وبيان لمهندسي أسيوط: نرفض المعاملة غير اللائقة 10 مايو، 2026 وزير النقل كتب: عبدالرحمن بدر وصحف أثارت واقعة انفعال وزير النقل، الفريق كامل الوزير على مهندس بعد ارتباكه فى الشرح خلال التشغيل التجريبى لافتتاح المرحلة الثانية من محور ديروط، العديد من ردود الفعل الغاضبة. ووبخ وزير النقل، المهندس بعد ذكره أن محور سمنود يقع فى محافظة القليوبية قبل أن يتدارك خطأه ويصححه إلى محافظة الغربية، وقال الوزير: “امشى خالص من قدامى… امشى خالص.. امشى خالص”. بدورها أكدت نقابة المهندسين بأسيوط أن كرامة المهندس واحترامه داخل جميع مواقع العمل يُعدان من الثوابت المهنية التي لا يجوز المساس بها تحت أي ظرف من الظروف. وأعربت النقابة عن رفضها القاطع لما تعرض له أحد المهندسين معاملة غير لائقة أثناء تأدية مهام عمله، مشددة على أنها لن تقبل بأي ممارسات من شأنها الانتقاص من مكانة المهندسين أو التقليل من دورهم في تنفيذ المشروعات القومية والتنموية. وأدانت النقابة أي تصرفات أو تجاوزات تصدر بحق المهندسين، معتبرة أن مثل هذه السلوكيات لا تتماشى مع قواعد وأخلاقيات العمل المهني، وتمثل خروجًا عن الإطار المنضبط للعمل داخل المواقع المختلفة. وشددت النقابة على ضرورة الالتزام بسلوك مهني قائم على الاحترام المتبادل والتقدير بين جميع المهندسين، بغض النظر عن الدرجات الوظيفية، بما يضمن بيئة عمل آمنة ومنضبطة تدعم نجاح المشروعات وتنفيذها بكفاءة.</t>
  </si>
  <si>
    <t>اتاوة مستقبل مصر علي صيادي بحيرة ناصر</t>
  </si>
  <si>
    <t>العلاقة بين الاقليم الجغرافي وتصنيف سبب الفعل الاحتجاجي</t>
  </si>
  <si>
    <t>العلاقة بين المحافظة وتصنيف سبب الفعل الاحتجاجي</t>
  </si>
  <si>
    <t>الإجمالي</t>
  </si>
  <si>
    <t>العلاقة بين الاقليم الجغرافي وتصنيف نوع الفعل الاجتجاجي</t>
  </si>
  <si>
    <t>العلاقة بين تصنيف نوع الفعل الاحتجاجي والمحافظة</t>
  </si>
  <si>
    <t>العلاقة بين تصنيف الفئة المنظمة للفعل وتصنيف نوع الفعل الاحتجاجي</t>
  </si>
  <si>
    <t xml:space="preserve">  العلاقة بين تصنيف الفئة المنظمة للفعل وتصنيف سبب الفعل الاحتجاجي</t>
  </si>
  <si>
    <t>الاحتجاجات الاجتماعية والاقتصادية - النصف الأول من 2026</t>
  </si>
  <si>
    <t>البحيرة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</si>
</sst>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dd\-mm\-yyyy;@"/>
  </numFmts>
  <fonts count="32">
    <font>
      <sz val="11"/>
      <name val="Calibri"/>
      <scheme val="minor"/>
    </font>
    <font>
      <u/>
      <sz val="11"/>
      <color theme="10"/>
      <name val="Calibri"/>
      <family val="2"/>
      <scheme val="minor"/>
    </font>
    <font>
      <sz val="10"/>
      <name val="Calibri"/>
      <family val="2"/>
    </font>
    <font>
      <sz val="10"/>
      <name val="Calibri"/>
      <family val="2"/>
      <scheme val="minor"/>
    </font>
    <font>
      <b/>
      <sz val="10"/>
      <name val="Calibri"/>
      <family val="2"/>
    </font>
    <font>
      <u/>
      <sz val="10"/>
      <color theme="10"/>
      <name val="Calibri"/>
      <family val="2"/>
      <scheme val="minor"/>
    </font>
    <font>
      <sz val="10"/>
      <color rgb="FF050505"/>
      <name val="Segoe UI Historic"/>
      <family val="2"/>
    </font>
    <font>
      <sz val="10"/>
      <color rgb="FF333333"/>
      <name val="Arial"/>
      <family val="2"/>
    </font>
    <font>
      <sz val="10"/>
      <color theme="1"/>
      <name val="Calibri"/>
      <family val="2"/>
    </font>
    <font>
      <sz val="10"/>
      <color theme="1"/>
      <name val="Calibri"/>
      <family val="2"/>
      <scheme val="minor"/>
    </font>
    <font>
      <u/>
      <sz val="10"/>
      <color theme="1"/>
      <name val="Calibri"/>
      <family val="2"/>
    </font>
    <font>
      <sz val="10"/>
      <color theme="1"/>
      <name val="FreeSans"/>
      <family val="2"/>
    </font>
    <font>
      <sz val="10"/>
      <color rgb="FF000000"/>
      <name val="Arial"/>
      <family val="2"/>
    </font>
    <font>
      <sz val="10"/>
      <color theme="0"/>
      <name val="Calibri"/>
      <family val="2"/>
    </font>
    <font>
      <sz val="10"/>
      <color theme="0"/>
      <name val="Calibri"/>
      <family val="2"/>
      <scheme val="minor"/>
    </font>
    <font>
      <b/>
      <sz val="10"/>
      <color theme="0"/>
      <name val="Calibri"/>
      <family val="2"/>
    </font>
    <font>
      <sz val="10"/>
      <color theme="0"/>
      <name val="Arial"/>
      <family val="2"/>
    </font>
    <font>
      <b/>
      <sz val="11"/>
      <color rgb="FF000000"/>
      <name val="Arial"/>
      <family val="2"/>
    </font>
    <font>
      <b/>
      <sz val="11"/>
      <color theme="1"/>
      <name val="Calibri"/>
      <family val="2"/>
      <scheme val="minor"/>
    </font>
    <font>
      <b/>
      <sz val="11"/>
      <color theme="1"/>
      <name val="Calibri"/>
      <scheme val="minor"/>
    </font>
    <font>
      <b/>
      <sz val="11"/>
      <name val="Calibri"/>
      <family val="2"/>
      <scheme val="minor"/>
    </font>
    <font>
      <b/>
      <sz val="16"/>
      <name val="Calibri"/>
      <family val="2"/>
      <scheme val="minor"/>
    </font>
    <font>
      <b/>
      <sz val="14"/>
      <name val="Calibri"/>
      <family val="2"/>
      <scheme val="minor"/>
    </font>
    <font>
      <b/>
      <sz val="16"/>
      <color rgb="FF000000"/>
      <name val="Arial"/>
      <family val="2"/>
    </font>
    <font>
      <b/>
      <sz val="12"/>
      <name val="Calibri"/>
      <family val="2"/>
      <scheme val="minor"/>
    </font>
    <font>
      <b/>
      <sz val="12"/>
      <color theme="1"/>
      <name val="Calibri"/>
      <family val="2"/>
      <scheme val="minor"/>
    </font>
    <font>
      <b/>
      <sz val="14"/>
      <color rgb="FF000000"/>
      <name val="Arial"/>
      <family val="2"/>
    </font>
    <font>
      <b/>
      <sz val="12"/>
      <color theme="0"/>
      <name val="Calibri"/>
      <family val="2"/>
      <scheme val="minor"/>
    </font>
    <font>
      <b/>
      <sz val="11"/>
      <color theme="0"/>
      <name val="Arial"/>
      <family val="2"/>
    </font>
    <font>
      <b/>
      <sz val="12"/>
      <color theme="0"/>
      <name val="Arial"/>
      <family val="2"/>
    </font>
    <font>
      <b/>
      <sz val="16"/>
      <color theme="1"/>
      <name val="Arial"/>
      <family val="2"/>
    </font>
    <font>
      <b/>
      <sz val="14"/>
      <color theme="1"/>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4" tint="0.79998168889431442"/>
        <bgColor rgb="FFFFFF00"/>
      </patternFill>
    </fill>
    <fill>
      <patternFill patternType="solid">
        <fgColor theme="4" tint="-0.499984740745262"/>
        <bgColor indexed="64"/>
      </patternFill>
    </fill>
    <fill>
      <patternFill patternType="solid">
        <fgColor theme="4" tint="-0.499984740745262"/>
        <bgColor rgb="FFFFFF00"/>
      </patternFill>
    </fill>
    <fill>
      <patternFill patternType="solid">
        <fgColor theme="4" tint="-0.499984740745262"/>
        <bgColor rgb="FFC5E0B3"/>
      </patternFill>
    </fill>
    <fill>
      <patternFill patternType="solid">
        <fgColor theme="4" tint="0.79998168889431442"/>
        <bgColor theme="4" tint="0.79998168889431442"/>
      </patternFill>
    </fill>
    <fill>
      <patternFill patternType="solid">
        <fgColor theme="4" tint="0.59999389629810485"/>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theme="4" tint="0.39997558519241921"/>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103">
    <xf numFmtId="0" fontId="0" fillId="0" borderId="0" xfId="0"/>
    <xf numFmtId="0" fontId="3" fillId="2" borderId="0" xfId="0" applyFont="1" applyFill="1" applyAlignment="1">
      <alignment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right" vertical="center" wrapText="1"/>
    </xf>
    <xf numFmtId="0" fontId="7" fillId="2" borderId="2" xfId="0" applyFont="1" applyFill="1" applyBorder="1" applyAlignment="1">
      <alignment horizontal="center" wrapText="1"/>
    </xf>
    <xf numFmtId="0" fontId="5" fillId="2" borderId="2" xfId="1" applyFont="1" applyFill="1" applyBorder="1" applyAlignment="1">
      <alignment horizontal="right" vertical="center" wrapText="1"/>
    </xf>
    <xf numFmtId="0" fontId="2" fillId="2" borderId="2" xfId="0" applyFont="1" applyFill="1" applyBorder="1" applyAlignment="1">
      <alignment horizontal="center" vertical="center" wrapText="1"/>
    </xf>
    <xf numFmtId="0" fontId="4" fillId="2" borderId="2" xfId="0" applyFont="1" applyFill="1" applyBorder="1" applyAlignment="1">
      <alignment horizontal="right" vertical="center" wrapText="1"/>
    </xf>
    <xf numFmtId="0" fontId="2" fillId="2" borderId="2" xfId="0" applyFont="1" applyFill="1" applyBorder="1" applyAlignment="1">
      <alignment horizontal="right" vertical="center" wrapText="1"/>
    </xf>
    <xf numFmtId="0" fontId="6" fillId="2" borderId="2" xfId="0" applyFont="1" applyFill="1" applyBorder="1" applyAlignment="1">
      <alignment horizontal="center" wrapText="1"/>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1" xfId="0" applyFont="1" applyFill="1" applyBorder="1" applyAlignment="1">
      <alignment horizontal="center" vertical="center" wrapText="1" readingOrder="2"/>
    </xf>
    <xf numFmtId="0" fontId="8" fillId="2" borderId="1" xfId="0" applyFont="1" applyFill="1" applyBorder="1" applyAlignment="1">
      <alignment horizontal="center" vertical="center"/>
    </xf>
    <xf numFmtId="0" fontId="8" fillId="2" borderId="3" xfId="0" applyFont="1" applyFill="1" applyBorder="1" applyAlignment="1">
      <alignment horizontal="center" vertical="center"/>
    </xf>
    <xf numFmtId="0" fontId="3" fillId="2" borderId="0" xfId="0" applyFont="1" applyFill="1" applyAlignment="1">
      <alignment horizontal="center" vertical="center"/>
    </xf>
    <xf numFmtId="0" fontId="9" fillId="2" borderId="1" xfId="1" applyFont="1" applyFill="1" applyBorder="1" applyAlignment="1">
      <alignment horizontal="center" vertical="center" wrapText="1"/>
    </xf>
    <xf numFmtId="0" fontId="8" fillId="2" borderId="2" xfId="0" applyFont="1" applyFill="1" applyBorder="1" applyAlignment="1">
      <alignment horizontal="center" vertical="center" wrapText="1"/>
    </xf>
    <xf numFmtId="0" fontId="10" fillId="2" borderId="1"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3" xfId="0" applyFont="1" applyFill="1" applyBorder="1" applyAlignment="1">
      <alignment horizontal="center" vertical="center" wrapText="1"/>
    </xf>
    <xf numFmtId="0" fontId="9" fillId="2" borderId="1" xfId="1" applyFont="1" applyFill="1" applyBorder="1" applyAlignment="1">
      <alignment horizontal="center" vertical="center"/>
    </xf>
    <xf numFmtId="0" fontId="8" fillId="2" borderId="8" xfId="0" applyFont="1" applyFill="1" applyBorder="1" applyAlignment="1">
      <alignment horizontal="center" vertical="center"/>
    </xf>
    <xf numFmtId="0" fontId="12" fillId="3" borderId="1" xfId="0" applyFont="1" applyFill="1" applyBorder="1" applyAlignment="1">
      <alignment horizontal="center" vertical="center" wrapText="1"/>
    </xf>
    <xf numFmtId="0" fontId="2" fillId="2" borderId="6" xfId="0" applyFont="1" applyFill="1" applyBorder="1" applyAlignment="1">
      <alignment wrapText="1"/>
    </xf>
    <xf numFmtId="0" fontId="2" fillId="2" borderId="1" xfId="0" applyFont="1" applyFill="1" applyBorder="1" applyAlignment="1">
      <alignment wrapText="1"/>
    </xf>
    <xf numFmtId="0" fontId="13" fillId="4" borderId="1" xfId="0" applyFont="1" applyFill="1" applyBorder="1" applyAlignment="1">
      <alignment horizontal="center" vertical="center" wrapText="1"/>
    </xf>
    <xf numFmtId="0" fontId="15" fillId="4" borderId="5" xfId="0" applyFont="1" applyFill="1" applyBorder="1" applyAlignment="1">
      <alignment horizontal="center" vertical="center"/>
    </xf>
    <xf numFmtId="0" fontId="15" fillId="6" borderId="5"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4" fillId="4" borderId="0" xfId="0" applyFont="1" applyFill="1" applyAlignment="1">
      <alignment wrapText="1"/>
    </xf>
    <xf numFmtId="164" fontId="13" fillId="4" borderId="1" xfId="0" applyNumberFormat="1" applyFont="1" applyFill="1" applyBorder="1" applyAlignment="1">
      <alignment horizontal="center" vertical="center"/>
    </xf>
    <xf numFmtId="164" fontId="13" fillId="5" borderId="1" xfId="0" applyNumberFormat="1" applyFont="1" applyFill="1" applyBorder="1" applyAlignment="1">
      <alignment horizontal="center" vertical="center"/>
    </xf>
    <xf numFmtId="0" fontId="13" fillId="4" borderId="1" xfId="0" applyFont="1" applyFill="1" applyBorder="1" applyAlignment="1">
      <alignment horizontal="center" vertical="center"/>
    </xf>
    <xf numFmtId="0" fontId="13" fillId="4" borderId="1" xfId="0" applyFont="1" applyFill="1" applyBorder="1" applyAlignment="1">
      <alignment vertical="center"/>
    </xf>
    <xf numFmtId="0" fontId="13" fillId="5" borderId="1" xfId="0" applyFont="1" applyFill="1" applyBorder="1" applyAlignment="1">
      <alignment horizontal="center" vertical="center"/>
    </xf>
    <xf numFmtId="0" fontId="14" fillId="4" borderId="0" xfId="0" applyFont="1" applyFill="1" applyAlignment="1">
      <alignment vertical="center"/>
    </xf>
    <xf numFmtId="0" fontId="14" fillId="4" borderId="2" xfId="0" applyFont="1" applyFill="1" applyBorder="1" applyAlignment="1">
      <alignment horizontal="center" vertical="center" wrapText="1"/>
    </xf>
    <xf numFmtId="14" fontId="14" fillId="4" borderId="2" xfId="0" applyNumberFormat="1" applyFont="1" applyFill="1" applyBorder="1" applyAlignment="1">
      <alignment horizontal="center" vertical="center" wrapText="1"/>
    </xf>
    <xf numFmtId="0" fontId="13" fillId="4" borderId="2"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2" xfId="0" applyFont="1" applyFill="1" applyBorder="1" applyAlignment="1">
      <alignment horizontal="center" vertical="center"/>
    </xf>
    <xf numFmtId="0" fontId="13" fillId="4" borderId="4" xfId="0" applyFont="1" applyFill="1" applyBorder="1" applyAlignment="1">
      <alignment horizontal="center" vertical="center" wrapText="1"/>
    </xf>
    <xf numFmtId="0" fontId="13" fillId="4" borderId="3" xfId="0" applyFont="1" applyFill="1" applyBorder="1" applyAlignment="1">
      <alignment horizontal="center" vertical="center"/>
    </xf>
    <xf numFmtId="0" fontId="13" fillId="4" borderId="6"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13" fillId="4" borderId="6" xfId="0" applyFont="1" applyFill="1" applyBorder="1" applyAlignment="1">
      <alignment wrapText="1"/>
    </xf>
    <xf numFmtId="0" fontId="13" fillId="4" borderId="1" xfId="0" applyFont="1" applyFill="1" applyBorder="1" applyAlignment="1">
      <alignment wrapText="1"/>
    </xf>
    <xf numFmtId="0" fontId="8" fillId="2" borderId="0" xfId="0" applyFont="1" applyFill="1" applyAlignment="1">
      <alignment horizontal="center" vertical="center" wrapText="1"/>
    </xf>
    <xf numFmtId="0" fontId="8" fillId="2" borderId="0" xfId="0" applyFont="1" applyFill="1" applyAlignment="1">
      <alignment horizontal="center" vertical="center"/>
    </xf>
    <xf numFmtId="0" fontId="8" fillId="2" borderId="0" xfId="0" applyFont="1" applyFill="1" applyAlignment="1">
      <alignment horizontal="center" vertical="center" wrapText="1" readingOrder="2"/>
    </xf>
    <xf numFmtId="165" fontId="13" fillId="4" borderId="1" xfId="0" applyNumberFormat="1" applyFont="1" applyFill="1" applyBorder="1" applyAlignment="1">
      <alignment horizontal="center" vertical="center"/>
    </xf>
    <xf numFmtId="165" fontId="15" fillId="4" borderId="5" xfId="0" applyNumberFormat="1" applyFont="1" applyFill="1" applyBorder="1" applyAlignment="1">
      <alignment horizontal="center" vertical="center" wrapText="1"/>
    </xf>
    <xf numFmtId="165" fontId="14" fillId="4" borderId="2" xfId="0" applyNumberFormat="1" applyFont="1" applyFill="1" applyBorder="1" applyAlignment="1">
      <alignment horizontal="center" vertical="center" wrapText="1"/>
    </xf>
    <xf numFmtId="165" fontId="13" fillId="4" borderId="2" xfId="0" applyNumberFormat="1" applyFont="1" applyFill="1" applyBorder="1" applyAlignment="1">
      <alignment horizontal="center" vertical="center" wrapText="1"/>
    </xf>
    <xf numFmtId="165" fontId="13" fillId="4" borderId="1" xfId="0" applyNumberFormat="1" applyFont="1" applyFill="1" applyBorder="1" applyAlignment="1">
      <alignment horizontal="center" vertical="center" wrapText="1"/>
    </xf>
    <xf numFmtId="165" fontId="13" fillId="4" borderId="6" xfId="0" applyNumberFormat="1" applyFont="1" applyFill="1" applyBorder="1" applyAlignment="1">
      <alignment wrapText="1"/>
    </xf>
    <xf numFmtId="165" fontId="13" fillId="4" borderId="1" xfId="0" applyNumberFormat="1" applyFont="1" applyFill="1" applyBorder="1" applyAlignment="1">
      <alignment wrapText="1"/>
    </xf>
    <xf numFmtId="165" fontId="14" fillId="4" borderId="0" xfId="0" applyNumberFormat="1" applyFont="1" applyFill="1" applyAlignment="1">
      <alignment wrapText="1"/>
    </xf>
    <xf numFmtId="0" fontId="9" fillId="2" borderId="3" xfId="1" applyFont="1" applyFill="1" applyBorder="1" applyAlignment="1">
      <alignment horizontal="center" vertical="center" wrapText="1"/>
    </xf>
    <xf numFmtId="0" fontId="8" fillId="2" borderId="4"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2" xfId="0" applyFont="1" applyFill="1" applyBorder="1" applyAlignment="1">
      <alignment horizontal="center" vertical="center"/>
    </xf>
    <xf numFmtId="0" fontId="9" fillId="2" borderId="2" xfId="1" applyFont="1" applyFill="1" applyBorder="1" applyAlignment="1">
      <alignment horizontal="right" vertical="center" wrapText="1"/>
    </xf>
    <xf numFmtId="0" fontId="8" fillId="2" borderId="3" xfId="0" applyFont="1" applyFill="1" applyBorder="1" applyAlignment="1">
      <alignment horizontal="center" vertical="center" wrapText="1" readingOrder="2"/>
    </xf>
    <xf numFmtId="0" fontId="8" fillId="2" borderId="6"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19" fillId="7" borderId="2" xfId="0" applyFont="1" applyFill="1" applyBorder="1" applyAlignment="1">
      <alignment horizontal="center" vertical="center" wrapText="1"/>
    </xf>
    <xf numFmtId="0" fontId="18" fillId="7" borderId="2"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0" fillId="0" borderId="0" xfId="0" applyAlignment="1">
      <alignment horizontal="center" vertical="center"/>
    </xf>
    <xf numFmtId="0" fontId="20" fillId="0" borderId="0" xfId="0" applyFont="1" applyAlignment="1">
      <alignment horizontal="center" vertical="center"/>
    </xf>
    <xf numFmtId="0" fontId="25" fillId="7" borderId="2"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3" fillId="8" borderId="2" xfId="0" applyFont="1" applyFill="1" applyBorder="1" applyAlignment="1">
      <alignment horizontal="center" vertical="center" wrapText="1"/>
    </xf>
    <xf numFmtId="0" fontId="21" fillId="8" borderId="2" xfId="0" applyFont="1" applyFill="1" applyBorder="1" applyAlignment="1">
      <alignment horizontal="center" vertical="center"/>
    </xf>
    <xf numFmtId="0" fontId="17" fillId="2" borderId="2" xfId="0" applyFont="1" applyFill="1" applyBorder="1" applyAlignment="1">
      <alignment horizontal="center" vertical="center"/>
    </xf>
    <xf numFmtId="0" fontId="3" fillId="2" borderId="1"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18" fillId="7" borderId="13" xfId="0" applyFont="1" applyFill="1" applyBorder="1" applyAlignment="1">
      <alignment horizontal="center" vertical="center"/>
    </xf>
    <xf numFmtId="0" fontId="18" fillId="7" borderId="2" xfId="0" applyFont="1" applyFill="1" applyBorder="1" applyAlignment="1">
      <alignment horizontal="center" vertical="center"/>
    </xf>
    <xf numFmtId="0" fontId="26" fillId="2" borderId="2" xfId="0" applyFont="1" applyFill="1" applyBorder="1" applyAlignment="1">
      <alignment horizontal="center" vertical="center"/>
    </xf>
    <xf numFmtId="0" fontId="23" fillId="8" borderId="2" xfId="0" applyFont="1" applyFill="1" applyBorder="1" applyAlignment="1">
      <alignment horizontal="center" vertical="center"/>
    </xf>
    <xf numFmtId="0" fontId="30" fillId="8" borderId="2" xfId="0" applyFont="1" applyFill="1" applyBorder="1" applyAlignment="1">
      <alignment horizontal="center" vertical="center"/>
    </xf>
    <xf numFmtId="0" fontId="0" fillId="0" borderId="0" xfId="0" applyAlignment="1">
      <alignment horizontal="left"/>
    </xf>
    <xf numFmtId="0" fontId="26" fillId="8" borderId="2" xfId="0" applyFont="1" applyFill="1" applyBorder="1" applyAlignment="1">
      <alignment horizontal="center" vertical="center"/>
    </xf>
    <xf numFmtId="0" fontId="21" fillId="8" borderId="2" xfId="0" applyFont="1" applyFill="1" applyBorder="1" applyAlignment="1">
      <alignment horizontal="center" vertical="center" wrapText="1"/>
    </xf>
    <xf numFmtId="0" fontId="19" fillId="7" borderId="2" xfId="0" applyFont="1" applyFill="1" applyBorder="1" applyAlignment="1">
      <alignment horizontal="center" vertical="center"/>
    </xf>
    <xf numFmtId="0" fontId="31" fillId="7" borderId="2" xfId="0" applyFont="1" applyFill="1" applyBorder="1" applyAlignment="1">
      <alignment horizontal="center" vertical="center"/>
    </xf>
    <xf numFmtId="0" fontId="29" fillId="5" borderId="2" xfId="0" applyFont="1" applyFill="1" applyBorder="1" applyAlignment="1">
      <alignment horizontal="center" vertical="center"/>
    </xf>
    <xf numFmtId="0" fontId="27" fillId="4" borderId="14" xfId="0" applyFont="1" applyFill="1" applyBorder="1" applyAlignment="1">
      <alignment horizontal="center" vertical="center"/>
    </xf>
    <xf numFmtId="0" fontId="27" fillId="4" borderId="2" xfId="0" applyFont="1" applyFill="1" applyBorder="1" applyAlignment="1">
      <alignment horizontal="center" vertical="center"/>
    </xf>
    <xf numFmtId="0" fontId="29" fillId="5" borderId="10" xfId="0" applyFont="1" applyFill="1" applyBorder="1" applyAlignment="1">
      <alignment horizontal="center" vertical="center"/>
    </xf>
    <xf numFmtId="0" fontId="29" fillId="5" borderId="11" xfId="0" applyFont="1" applyFill="1" applyBorder="1" applyAlignment="1">
      <alignment horizontal="center" vertical="center"/>
    </xf>
    <xf numFmtId="0" fontId="29" fillId="5" borderId="12" xfId="0" applyFont="1" applyFill="1" applyBorder="1" applyAlignment="1">
      <alignment horizontal="center" vertical="center"/>
    </xf>
    <xf numFmtId="0" fontId="28" fillId="5" borderId="15" xfId="0" applyFont="1" applyFill="1" applyBorder="1" applyAlignment="1">
      <alignment horizontal="center" vertical="center"/>
    </xf>
    <xf numFmtId="0" fontId="28" fillId="5" borderId="16" xfId="0" applyFont="1" applyFill="1" applyBorder="1" applyAlignment="1">
      <alignment horizontal="center" vertical="center"/>
    </xf>
    <xf numFmtId="0" fontId="29" fillId="5" borderId="2" xfId="0" applyFont="1" applyFill="1" applyBorder="1" applyAlignment="1">
      <alignment horizontal="center" vertical="center" wrapText="1"/>
    </xf>
    <xf numFmtId="0" fontId="29" fillId="4" borderId="2" xfId="0" applyFont="1" applyFill="1" applyBorder="1" applyAlignment="1">
      <alignment horizontal="center" vertical="center" wrapText="1"/>
    </xf>
    <xf numFmtId="0" fontId="29" fillId="4" borderId="2"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r>
              <a:rPr lang="ar-EG" sz="1200"/>
              <a:t>الاحتجاجات الاجتماعية والاقتصادية - النصف الأول من 2026</a:t>
            </a:r>
            <a:br>
              <a:rPr lang="ar-EG" sz="1200"/>
            </a:br>
            <a:r>
              <a:rPr lang="ar-EG" sz="1200"/>
              <a:t>العلاقة بين الاقليم الجغرافي وتصنيف سبب الفعل الاحتجاجي</a:t>
            </a:r>
            <a:endParaRPr lang="en-US" sz="1200"/>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Stat!$C$4</c:f>
              <c:strCache>
                <c:ptCount val="1"/>
                <c:pt idx="0">
                  <c:v>مطالب اجتماعية</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Stat!$B$5:$B$11</c:f>
              <c:strCache>
                <c:ptCount val="7"/>
                <c:pt idx="0">
                  <c:v>إقليم الاسكندرية</c:v>
                </c:pt>
                <c:pt idx="1">
                  <c:v>إقليم الدلتا</c:v>
                </c:pt>
                <c:pt idx="2">
                  <c:v>إقليم القاهرة الكبري</c:v>
                </c:pt>
                <c:pt idx="3">
                  <c:v>إقليم القناه وسيناء</c:v>
                </c:pt>
                <c:pt idx="4">
                  <c:v>إقليم جنوب الصعيد</c:v>
                </c:pt>
                <c:pt idx="5">
                  <c:v>إقليم شمال الصعيد</c:v>
                </c:pt>
                <c:pt idx="6">
                  <c:v>إقليم وسط الصعيد</c:v>
                </c:pt>
              </c:strCache>
            </c:strRef>
          </c:cat>
          <c:val>
            <c:numRef>
              <c:f>Stat!$C$5:$C$11</c:f>
              <c:numCache>
                <c:formatCode>General</c:formatCode>
                <c:ptCount val="7"/>
                <c:pt idx="0">
                  <c:v>2</c:v>
                </c:pt>
                <c:pt idx="1">
                  <c:v>1</c:v>
                </c:pt>
                <c:pt idx="2">
                  <c:v>3</c:v>
                </c:pt>
                <c:pt idx="3">
                  <c:v>0</c:v>
                </c:pt>
                <c:pt idx="4">
                  <c:v>1</c:v>
                </c:pt>
                <c:pt idx="5">
                  <c:v>0</c:v>
                </c:pt>
                <c:pt idx="6">
                  <c:v>1</c:v>
                </c:pt>
              </c:numCache>
            </c:numRef>
          </c:val>
          <c:extLst>
            <c:ext xmlns:c16="http://schemas.microsoft.com/office/drawing/2014/chart" uri="{C3380CC4-5D6E-409C-BE32-E72D297353CC}">
              <c16:uniqueId val="{00000000-CA89-44CD-9517-5232130AAA1A}"/>
            </c:ext>
          </c:extLst>
        </c:ser>
        <c:ser>
          <c:idx val="1"/>
          <c:order val="1"/>
          <c:tx>
            <c:strRef>
              <c:f>Stat!$D$4</c:f>
              <c:strCache>
                <c:ptCount val="1"/>
                <c:pt idx="0">
                  <c:v>مطالب اقتصادية</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Stat!$B$5:$B$11</c:f>
              <c:strCache>
                <c:ptCount val="7"/>
                <c:pt idx="0">
                  <c:v>إقليم الاسكندرية</c:v>
                </c:pt>
                <c:pt idx="1">
                  <c:v>إقليم الدلتا</c:v>
                </c:pt>
                <c:pt idx="2">
                  <c:v>إقليم القاهرة الكبري</c:v>
                </c:pt>
                <c:pt idx="3">
                  <c:v>إقليم القناه وسيناء</c:v>
                </c:pt>
                <c:pt idx="4">
                  <c:v>إقليم جنوب الصعيد</c:v>
                </c:pt>
                <c:pt idx="5">
                  <c:v>إقليم شمال الصعيد</c:v>
                </c:pt>
                <c:pt idx="6">
                  <c:v>إقليم وسط الصعيد</c:v>
                </c:pt>
              </c:strCache>
            </c:strRef>
          </c:cat>
          <c:val>
            <c:numRef>
              <c:f>Stat!$D$5:$D$11</c:f>
              <c:numCache>
                <c:formatCode>General</c:formatCode>
                <c:ptCount val="7"/>
                <c:pt idx="0">
                  <c:v>23</c:v>
                </c:pt>
                <c:pt idx="1">
                  <c:v>16</c:v>
                </c:pt>
                <c:pt idx="2">
                  <c:v>42</c:v>
                </c:pt>
                <c:pt idx="3">
                  <c:v>7</c:v>
                </c:pt>
                <c:pt idx="4">
                  <c:v>11</c:v>
                </c:pt>
                <c:pt idx="5">
                  <c:v>4</c:v>
                </c:pt>
                <c:pt idx="6">
                  <c:v>2</c:v>
                </c:pt>
              </c:numCache>
            </c:numRef>
          </c:val>
          <c:extLst>
            <c:ext xmlns:c16="http://schemas.microsoft.com/office/drawing/2014/chart" uri="{C3380CC4-5D6E-409C-BE32-E72D297353CC}">
              <c16:uniqueId val="{00000001-CA89-44CD-9517-5232130AAA1A}"/>
            </c:ext>
          </c:extLst>
        </c:ser>
        <c:dLbls>
          <c:dLblPos val="outEnd"/>
          <c:showLegendKey val="0"/>
          <c:showVal val="1"/>
          <c:showCatName val="0"/>
          <c:showSerName val="0"/>
          <c:showPercent val="0"/>
          <c:showBubbleSize val="0"/>
        </c:dLbls>
        <c:gapWidth val="100"/>
        <c:overlap val="-24"/>
        <c:axId val="-359506480"/>
        <c:axId val="-359503216"/>
      </c:barChart>
      <c:catAx>
        <c:axId val="-35950648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359503216"/>
        <c:crosses val="autoZero"/>
        <c:auto val="1"/>
        <c:lblAlgn val="ctr"/>
        <c:lblOffset val="100"/>
        <c:noMultiLvlLbl val="0"/>
      </c:catAx>
      <c:valAx>
        <c:axId val="-359503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95064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ar-EG" sz="1600"/>
              <a:t>الاحتجاجات الاجتماعية والاقتصادية - النصف الأول من 2026</a:t>
            </a:r>
            <a:br>
              <a:rPr lang="ar-EG" sz="1600"/>
            </a:br>
            <a:r>
              <a:rPr lang="ar-EG" sz="1600"/>
              <a:t>العلاقة بين المحافظة وتصنيف سبب الفعل الاحتجاجي</a:t>
            </a:r>
            <a:endParaRPr lang="en-US" sz="1600"/>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Stat!$C$17</c:f>
              <c:strCache>
                <c:ptCount val="1"/>
                <c:pt idx="0">
                  <c:v>مطالب اجتماعية</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Stat!$B$18:$B$34</c:f>
              <c:strCache>
                <c:ptCount val="17"/>
                <c:pt idx="0">
                  <c:v>اسوان</c:v>
                </c:pt>
                <c:pt idx="1">
                  <c:v>أسيوط</c:v>
                </c:pt>
                <c:pt idx="2">
                  <c:v>الإسكندرية</c:v>
                </c:pt>
                <c:pt idx="3">
                  <c:v>الإسماعيلية</c:v>
                </c:pt>
                <c:pt idx="4">
                  <c:v>الجيزة</c:v>
                </c:pt>
                <c:pt idx="5">
                  <c:v>الدقهلية</c:v>
                </c:pt>
                <c:pt idx="6">
                  <c:v>السويس</c:v>
                </c:pt>
                <c:pt idx="7">
                  <c:v>الشرقية</c:v>
                </c:pt>
                <c:pt idx="8">
                  <c:v>الغربية</c:v>
                </c:pt>
                <c:pt idx="9">
                  <c:v>الفيوم</c:v>
                </c:pt>
                <c:pt idx="10">
                  <c:v>القاهرة</c:v>
                </c:pt>
                <c:pt idx="11">
                  <c:v>القليوبية</c:v>
                </c:pt>
                <c:pt idx="12">
                  <c:v>المنوفية</c:v>
                </c:pt>
                <c:pt idx="13">
                  <c:v>المنيا</c:v>
                </c:pt>
                <c:pt idx="14">
                  <c:v>بورسعيد</c:v>
                </c:pt>
                <c:pt idx="15">
                  <c:v>قنا</c:v>
                </c:pt>
                <c:pt idx="16">
                  <c:v>البحيرة</c:v>
                </c:pt>
              </c:strCache>
            </c:strRef>
          </c:cat>
          <c:val>
            <c:numRef>
              <c:f>Stat!$C$18:$C$34</c:f>
              <c:numCache>
                <c:formatCode>General</c:formatCode>
                <c:ptCount val="17"/>
                <c:pt idx="0">
                  <c:v>1</c:v>
                </c:pt>
                <c:pt idx="1">
                  <c:v>1</c:v>
                </c:pt>
                <c:pt idx="2">
                  <c:v>2</c:v>
                </c:pt>
                <c:pt idx="3">
                  <c:v>0</c:v>
                </c:pt>
                <c:pt idx="4">
                  <c:v>1</c:v>
                </c:pt>
                <c:pt idx="5">
                  <c:v>1</c:v>
                </c:pt>
                <c:pt idx="6">
                  <c:v>0</c:v>
                </c:pt>
                <c:pt idx="7">
                  <c:v>0</c:v>
                </c:pt>
                <c:pt idx="8">
                  <c:v>0</c:v>
                </c:pt>
                <c:pt idx="9">
                  <c:v>0</c:v>
                </c:pt>
                <c:pt idx="10">
                  <c:v>2</c:v>
                </c:pt>
                <c:pt idx="11">
                  <c:v>0</c:v>
                </c:pt>
                <c:pt idx="12">
                  <c:v>0</c:v>
                </c:pt>
                <c:pt idx="13">
                  <c:v>0</c:v>
                </c:pt>
                <c:pt idx="14">
                  <c:v>0</c:v>
                </c:pt>
                <c:pt idx="15">
                  <c:v>0</c:v>
                </c:pt>
                <c:pt idx="16">
                  <c:v>0</c:v>
                </c:pt>
              </c:numCache>
            </c:numRef>
          </c:val>
          <c:extLst>
            <c:ext xmlns:c16="http://schemas.microsoft.com/office/drawing/2014/chart" uri="{C3380CC4-5D6E-409C-BE32-E72D297353CC}">
              <c16:uniqueId val="{00000000-0EBC-4E74-8E1A-3F6C61C0F055}"/>
            </c:ext>
          </c:extLst>
        </c:ser>
        <c:ser>
          <c:idx val="1"/>
          <c:order val="1"/>
          <c:tx>
            <c:strRef>
              <c:f>Stat!$D$17</c:f>
              <c:strCache>
                <c:ptCount val="1"/>
                <c:pt idx="0">
                  <c:v>مطالب اقتصادية</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Stat!$B$18:$B$34</c:f>
              <c:strCache>
                <c:ptCount val="17"/>
                <c:pt idx="0">
                  <c:v>اسوان</c:v>
                </c:pt>
                <c:pt idx="1">
                  <c:v>أسيوط</c:v>
                </c:pt>
                <c:pt idx="2">
                  <c:v>الإسكندرية</c:v>
                </c:pt>
                <c:pt idx="3">
                  <c:v>الإسماعيلية</c:v>
                </c:pt>
                <c:pt idx="4">
                  <c:v>الجيزة</c:v>
                </c:pt>
                <c:pt idx="5">
                  <c:v>الدقهلية</c:v>
                </c:pt>
                <c:pt idx="6">
                  <c:v>السويس</c:v>
                </c:pt>
                <c:pt idx="7">
                  <c:v>الشرقية</c:v>
                </c:pt>
                <c:pt idx="8">
                  <c:v>الغربية</c:v>
                </c:pt>
                <c:pt idx="9">
                  <c:v>الفيوم</c:v>
                </c:pt>
                <c:pt idx="10">
                  <c:v>القاهرة</c:v>
                </c:pt>
                <c:pt idx="11">
                  <c:v>القليوبية</c:v>
                </c:pt>
                <c:pt idx="12">
                  <c:v>المنوفية</c:v>
                </c:pt>
                <c:pt idx="13">
                  <c:v>المنيا</c:v>
                </c:pt>
                <c:pt idx="14">
                  <c:v>بورسعيد</c:v>
                </c:pt>
                <c:pt idx="15">
                  <c:v>قنا</c:v>
                </c:pt>
                <c:pt idx="16">
                  <c:v>البحيرة</c:v>
                </c:pt>
              </c:strCache>
            </c:strRef>
          </c:cat>
          <c:val>
            <c:numRef>
              <c:f>Stat!$D$18:$D$34</c:f>
              <c:numCache>
                <c:formatCode>General</c:formatCode>
                <c:ptCount val="17"/>
                <c:pt idx="0">
                  <c:v>4</c:v>
                </c:pt>
                <c:pt idx="1">
                  <c:v>2</c:v>
                </c:pt>
                <c:pt idx="2">
                  <c:v>20</c:v>
                </c:pt>
                <c:pt idx="3">
                  <c:v>1</c:v>
                </c:pt>
                <c:pt idx="4">
                  <c:v>8</c:v>
                </c:pt>
                <c:pt idx="5">
                  <c:v>0</c:v>
                </c:pt>
                <c:pt idx="6">
                  <c:v>2</c:v>
                </c:pt>
                <c:pt idx="7">
                  <c:v>1</c:v>
                </c:pt>
                <c:pt idx="8">
                  <c:v>15</c:v>
                </c:pt>
                <c:pt idx="9">
                  <c:v>3</c:v>
                </c:pt>
                <c:pt idx="10">
                  <c:v>14</c:v>
                </c:pt>
                <c:pt idx="11">
                  <c:v>20</c:v>
                </c:pt>
                <c:pt idx="12">
                  <c:v>1</c:v>
                </c:pt>
                <c:pt idx="13">
                  <c:v>1</c:v>
                </c:pt>
                <c:pt idx="14">
                  <c:v>3</c:v>
                </c:pt>
                <c:pt idx="15">
                  <c:v>7</c:v>
                </c:pt>
                <c:pt idx="16">
                  <c:v>3</c:v>
                </c:pt>
              </c:numCache>
            </c:numRef>
          </c:val>
          <c:extLst>
            <c:ext xmlns:c16="http://schemas.microsoft.com/office/drawing/2014/chart" uri="{C3380CC4-5D6E-409C-BE32-E72D297353CC}">
              <c16:uniqueId val="{00000001-0EBC-4E74-8E1A-3F6C61C0F055}"/>
            </c:ext>
          </c:extLst>
        </c:ser>
        <c:dLbls>
          <c:dLblPos val="outEnd"/>
          <c:showLegendKey val="0"/>
          <c:showVal val="1"/>
          <c:showCatName val="0"/>
          <c:showSerName val="0"/>
          <c:showPercent val="0"/>
          <c:showBubbleSize val="0"/>
        </c:dLbls>
        <c:gapWidth val="100"/>
        <c:overlap val="-24"/>
        <c:axId val="-359500496"/>
        <c:axId val="-359513552"/>
      </c:barChart>
      <c:catAx>
        <c:axId val="-35950049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359513552"/>
        <c:crosses val="autoZero"/>
        <c:auto val="1"/>
        <c:lblAlgn val="ctr"/>
        <c:lblOffset val="100"/>
        <c:noMultiLvlLbl val="0"/>
      </c:catAx>
      <c:valAx>
        <c:axId val="-3595135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95004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ar-EG" sz="1600"/>
              <a:t>الاحتجاجات الاجتماعية والاقتصادية - النصف الأول من 2026</a:t>
            </a:r>
            <a:br>
              <a:rPr lang="ar-EG" sz="1600"/>
            </a:br>
            <a:r>
              <a:rPr lang="ar-EG" sz="1600"/>
              <a:t>العلاقة بين الاقليم الجغرافي وتصنيف نوع الفعل الاجتجاجي</a:t>
            </a:r>
            <a:endParaRPr lang="en-US" sz="1600"/>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Stat!$C$41</c:f>
              <c:strCache>
                <c:ptCount val="1"/>
                <c:pt idx="0">
                  <c:v>إضراب عن العمل</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Stat!$B$42:$B$48</c:f>
              <c:strCache>
                <c:ptCount val="7"/>
                <c:pt idx="0">
                  <c:v>إقليم الاسكندرية</c:v>
                </c:pt>
                <c:pt idx="1">
                  <c:v>إقليم الدلتا</c:v>
                </c:pt>
                <c:pt idx="2">
                  <c:v>إقليم القاهرة الكبري</c:v>
                </c:pt>
                <c:pt idx="3">
                  <c:v>إقليم القناه وسيناء</c:v>
                </c:pt>
                <c:pt idx="4">
                  <c:v>إقليم جنوب الصعيد</c:v>
                </c:pt>
                <c:pt idx="5">
                  <c:v>إقليم شمال الصعيد</c:v>
                </c:pt>
                <c:pt idx="6">
                  <c:v>إقليم وسط الصعيد</c:v>
                </c:pt>
              </c:strCache>
            </c:strRef>
          </c:cat>
          <c:val>
            <c:numRef>
              <c:f>Stat!$C$42:$C$48</c:f>
              <c:numCache>
                <c:formatCode>General</c:formatCode>
                <c:ptCount val="7"/>
                <c:pt idx="0">
                  <c:v>19</c:v>
                </c:pt>
                <c:pt idx="1">
                  <c:v>9</c:v>
                </c:pt>
                <c:pt idx="2">
                  <c:v>21</c:v>
                </c:pt>
                <c:pt idx="3">
                  <c:v>2</c:v>
                </c:pt>
                <c:pt idx="4">
                  <c:v>2</c:v>
                </c:pt>
                <c:pt idx="5">
                  <c:v>3</c:v>
                </c:pt>
                <c:pt idx="6">
                  <c:v>0</c:v>
                </c:pt>
              </c:numCache>
            </c:numRef>
          </c:val>
          <c:extLst>
            <c:ext xmlns:c16="http://schemas.microsoft.com/office/drawing/2014/chart" uri="{C3380CC4-5D6E-409C-BE32-E72D297353CC}">
              <c16:uniqueId val="{00000000-67F3-473A-AF14-D3DB262ACF29}"/>
            </c:ext>
          </c:extLst>
        </c:ser>
        <c:ser>
          <c:idx val="1"/>
          <c:order val="1"/>
          <c:tx>
            <c:strRef>
              <c:f>Stat!$D$41</c:f>
              <c:strCache>
                <c:ptCount val="1"/>
                <c:pt idx="0">
                  <c:v>بيان مطالب واستغاثة اعلامية</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Stat!$B$42:$B$48</c:f>
              <c:strCache>
                <c:ptCount val="7"/>
                <c:pt idx="0">
                  <c:v>إقليم الاسكندرية</c:v>
                </c:pt>
                <c:pt idx="1">
                  <c:v>إقليم الدلتا</c:v>
                </c:pt>
                <c:pt idx="2">
                  <c:v>إقليم القاهرة الكبري</c:v>
                </c:pt>
                <c:pt idx="3">
                  <c:v>إقليم القناه وسيناء</c:v>
                </c:pt>
                <c:pt idx="4">
                  <c:v>إقليم جنوب الصعيد</c:v>
                </c:pt>
                <c:pt idx="5">
                  <c:v>إقليم شمال الصعيد</c:v>
                </c:pt>
                <c:pt idx="6">
                  <c:v>إقليم وسط الصعيد</c:v>
                </c:pt>
              </c:strCache>
            </c:strRef>
          </c:cat>
          <c:val>
            <c:numRef>
              <c:f>Stat!$D$42:$D$48</c:f>
              <c:numCache>
                <c:formatCode>General</c:formatCode>
                <c:ptCount val="7"/>
                <c:pt idx="0">
                  <c:v>5</c:v>
                </c:pt>
                <c:pt idx="1">
                  <c:v>4</c:v>
                </c:pt>
                <c:pt idx="2">
                  <c:v>9</c:v>
                </c:pt>
                <c:pt idx="3">
                  <c:v>0</c:v>
                </c:pt>
                <c:pt idx="4">
                  <c:v>2</c:v>
                </c:pt>
                <c:pt idx="5">
                  <c:v>0</c:v>
                </c:pt>
                <c:pt idx="6">
                  <c:v>2</c:v>
                </c:pt>
              </c:numCache>
            </c:numRef>
          </c:val>
          <c:extLst>
            <c:ext xmlns:c16="http://schemas.microsoft.com/office/drawing/2014/chart" uri="{C3380CC4-5D6E-409C-BE32-E72D297353CC}">
              <c16:uniqueId val="{00000001-67F3-473A-AF14-D3DB262ACF29}"/>
            </c:ext>
          </c:extLst>
        </c:ser>
        <c:ser>
          <c:idx val="2"/>
          <c:order val="2"/>
          <c:tx>
            <c:strRef>
              <c:f>Stat!$E$41</c:f>
              <c:strCache>
                <c:ptCount val="1"/>
                <c:pt idx="0">
                  <c:v>تظاهرة ميدانية</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Stat!$B$42:$B$48</c:f>
              <c:strCache>
                <c:ptCount val="7"/>
                <c:pt idx="0">
                  <c:v>إقليم الاسكندرية</c:v>
                </c:pt>
                <c:pt idx="1">
                  <c:v>إقليم الدلتا</c:v>
                </c:pt>
                <c:pt idx="2">
                  <c:v>إقليم القاهرة الكبري</c:v>
                </c:pt>
                <c:pt idx="3">
                  <c:v>إقليم القناه وسيناء</c:v>
                </c:pt>
                <c:pt idx="4">
                  <c:v>إقليم جنوب الصعيد</c:v>
                </c:pt>
                <c:pt idx="5">
                  <c:v>إقليم شمال الصعيد</c:v>
                </c:pt>
                <c:pt idx="6">
                  <c:v>إقليم وسط الصعيد</c:v>
                </c:pt>
              </c:strCache>
            </c:strRef>
          </c:cat>
          <c:val>
            <c:numRef>
              <c:f>Stat!$E$42:$E$48</c:f>
              <c:numCache>
                <c:formatCode>General</c:formatCode>
                <c:ptCount val="7"/>
                <c:pt idx="0">
                  <c:v>1</c:v>
                </c:pt>
                <c:pt idx="1">
                  <c:v>4</c:v>
                </c:pt>
                <c:pt idx="2">
                  <c:v>15</c:v>
                </c:pt>
                <c:pt idx="3">
                  <c:v>5</c:v>
                </c:pt>
                <c:pt idx="4">
                  <c:v>6</c:v>
                </c:pt>
                <c:pt idx="5">
                  <c:v>1</c:v>
                </c:pt>
                <c:pt idx="6">
                  <c:v>1</c:v>
                </c:pt>
              </c:numCache>
            </c:numRef>
          </c:val>
          <c:extLst>
            <c:ext xmlns:c16="http://schemas.microsoft.com/office/drawing/2014/chart" uri="{C3380CC4-5D6E-409C-BE32-E72D297353CC}">
              <c16:uniqueId val="{00000002-67F3-473A-AF14-D3DB262ACF29}"/>
            </c:ext>
          </c:extLst>
        </c:ser>
        <c:ser>
          <c:idx val="3"/>
          <c:order val="3"/>
          <c:tx>
            <c:strRef>
              <c:f>Stat!$F$41</c:f>
              <c:strCache>
                <c:ptCount val="1"/>
                <c:pt idx="0">
                  <c:v>اعتصام ميداني</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Stat!$B$42:$B$48</c:f>
              <c:strCache>
                <c:ptCount val="7"/>
                <c:pt idx="0">
                  <c:v>إقليم الاسكندرية</c:v>
                </c:pt>
                <c:pt idx="1">
                  <c:v>إقليم الدلتا</c:v>
                </c:pt>
                <c:pt idx="2">
                  <c:v>إقليم القاهرة الكبري</c:v>
                </c:pt>
                <c:pt idx="3">
                  <c:v>إقليم القناه وسيناء</c:v>
                </c:pt>
                <c:pt idx="4">
                  <c:v>إقليم جنوب الصعيد</c:v>
                </c:pt>
                <c:pt idx="5">
                  <c:v>إقليم شمال الصعيد</c:v>
                </c:pt>
                <c:pt idx="6">
                  <c:v>إقليم وسط الصعيد</c:v>
                </c:pt>
              </c:strCache>
            </c:strRef>
          </c:cat>
          <c:val>
            <c:numRef>
              <c:f>Stat!$F$42:$F$48</c:f>
              <c:numCache>
                <c:formatCode>General</c:formatCode>
                <c:ptCount val="7"/>
                <c:pt idx="0">
                  <c:v>0</c:v>
                </c:pt>
                <c:pt idx="1">
                  <c:v>0</c:v>
                </c:pt>
                <c:pt idx="2">
                  <c:v>0</c:v>
                </c:pt>
                <c:pt idx="3">
                  <c:v>0</c:v>
                </c:pt>
                <c:pt idx="4">
                  <c:v>2</c:v>
                </c:pt>
                <c:pt idx="5">
                  <c:v>0</c:v>
                </c:pt>
                <c:pt idx="6">
                  <c:v>0</c:v>
                </c:pt>
              </c:numCache>
            </c:numRef>
          </c:val>
          <c:extLst>
            <c:ext xmlns:c16="http://schemas.microsoft.com/office/drawing/2014/chart" uri="{C3380CC4-5D6E-409C-BE32-E72D297353CC}">
              <c16:uniqueId val="{00000003-67F3-473A-AF14-D3DB262ACF29}"/>
            </c:ext>
          </c:extLst>
        </c:ser>
        <c:dLbls>
          <c:dLblPos val="outEnd"/>
          <c:showLegendKey val="0"/>
          <c:showVal val="1"/>
          <c:showCatName val="0"/>
          <c:showSerName val="0"/>
          <c:showPercent val="0"/>
          <c:showBubbleSize val="0"/>
        </c:dLbls>
        <c:gapWidth val="100"/>
        <c:overlap val="-24"/>
        <c:axId val="-359512464"/>
        <c:axId val="-359502128"/>
      </c:barChart>
      <c:catAx>
        <c:axId val="-35951246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359502128"/>
        <c:crosses val="autoZero"/>
        <c:auto val="1"/>
        <c:lblAlgn val="ctr"/>
        <c:lblOffset val="100"/>
        <c:noMultiLvlLbl val="0"/>
      </c:catAx>
      <c:valAx>
        <c:axId val="-3595021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95124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ar-EG" sz="1600"/>
              <a:t>الاحتجاجات الاجتماعية والاقتصادية - النصف الأول من 2026</a:t>
            </a:r>
            <a:br>
              <a:rPr lang="ar-EG" sz="1600"/>
            </a:br>
            <a:r>
              <a:rPr lang="ar-EG" sz="1600"/>
              <a:t>العلاقة بين تصنيف نوع الفعل الاحتجاجي والمحافظة</a:t>
            </a:r>
            <a:endParaRPr lang="en-US" sz="1600"/>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Stat!$C$54</c:f>
              <c:strCache>
                <c:ptCount val="1"/>
                <c:pt idx="0">
                  <c:v>إضراب عن العمل</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Stat!$B$55:$B$64</c:f>
              <c:strCache>
                <c:ptCount val="10"/>
                <c:pt idx="0">
                  <c:v>اسوان</c:v>
                </c:pt>
                <c:pt idx="1">
                  <c:v>أسيوط</c:v>
                </c:pt>
                <c:pt idx="2">
                  <c:v>الإسكندرية</c:v>
                </c:pt>
                <c:pt idx="3">
                  <c:v>الإسماعيلية</c:v>
                </c:pt>
                <c:pt idx="4">
                  <c:v>البحيرة</c:v>
                </c:pt>
                <c:pt idx="5">
                  <c:v>الجيزة</c:v>
                </c:pt>
                <c:pt idx="6">
                  <c:v>الدقهلية</c:v>
                </c:pt>
                <c:pt idx="7">
                  <c:v>السويس</c:v>
                </c:pt>
                <c:pt idx="8">
                  <c:v>الشرقية</c:v>
                </c:pt>
                <c:pt idx="9">
                  <c:v>الغربية</c:v>
                </c:pt>
              </c:strCache>
            </c:strRef>
          </c:cat>
          <c:val>
            <c:numRef>
              <c:f>Stat!$C$55:$C$64</c:f>
              <c:numCache>
                <c:formatCode>General</c:formatCode>
                <c:ptCount val="10"/>
                <c:pt idx="0">
                  <c:v>0</c:v>
                </c:pt>
                <c:pt idx="1">
                  <c:v>0</c:v>
                </c:pt>
                <c:pt idx="2">
                  <c:v>19</c:v>
                </c:pt>
                <c:pt idx="3">
                  <c:v>1</c:v>
                </c:pt>
                <c:pt idx="4">
                  <c:v>0</c:v>
                </c:pt>
                <c:pt idx="5">
                  <c:v>0</c:v>
                </c:pt>
                <c:pt idx="6">
                  <c:v>0</c:v>
                </c:pt>
                <c:pt idx="7">
                  <c:v>0</c:v>
                </c:pt>
                <c:pt idx="8">
                  <c:v>1</c:v>
                </c:pt>
                <c:pt idx="9">
                  <c:v>9</c:v>
                </c:pt>
              </c:numCache>
            </c:numRef>
          </c:val>
          <c:extLst>
            <c:ext xmlns:c16="http://schemas.microsoft.com/office/drawing/2014/chart" uri="{C3380CC4-5D6E-409C-BE32-E72D297353CC}">
              <c16:uniqueId val="{00000000-CD8A-4687-A7E6-9C9F04A91146}"/>
            </c:ext>
          </c:extLst>
        </c:ser>
        <c:ser>
          <c:idx val="1"/>
          <c:order val="1"/>
          <c:tx>
            <c:strRef>
              <c:f>Stat!$D$54</c:f>
              <c:strCache>
                <c:ptCount val="1"/>
                <c:pt idx="0">
                  <c:v>اعتصام ميداني</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Stat!$B$55:$B$64</c:f>
              <c:strCache>
                <c:ptCount val="10"/>
                <c:pt idx="0">
                  <c:v>اسوان</c:v>
                </c:pt>
                <c:pt idx="1">
                  <c:v>أسيوط</c:v>
                </c:pt>
                <c:pt idx="2">
                  <c:v>الإسكندرية</c:v>
                </c:pt>
                <c:pt idx="3">
                  <c:v>الإسماعيلية</c:v>
                </c:pt>
                <c:pt idx="4">
                  <c:v>البحيرة</c:v>
                </c:pt>
                <c:pt idx="5">
                  <c:v>الجيزة</c:v>
                </c:pt>
                <c:pt idx="6">
                  <c:v>الدقهلية</c:v>
                </c:pt>
                <c:pt idx="7">
                  <c:v>السويس</c:v>
                </c:pt>
                <c:pt idx="8">
                  <c:v>الشرقية</c:v>
                </c:pt>
                <c:pt idx="9">
                  <c:v>الغربية</c:v>
                </c:pt>
              </c:strCache>
            </c:strRef>
          </c:cat>
          <c:val>
            <c:numRef>
              <c:f>Stat!$D$55:$D$64</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D8A-4687-A7E6-9C9F04A91146}"/>
            </c:ext>
          </c:extLst>
        </c:ser>
        <c:ser>
          <c:idx val="2"/>
          <c:order val="2"/>
          <c:tx>
            <c:strRef>
              <c:f>Stat!$E$54</c:f>
              <c:strCache>
                <c:ptCount val="1"/>
                <c:pt idx="0">
                  <c:v>بيان مطالب واستغاثة اعلامية</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Stat!$B$55:$B$64</c:f>
              <c:strCache>
                <c:ptCount val="10"/>
                <c:pt idx="0">
                  <c:v>اسوان</c:v>
                </c:pt>
                <c:pt idx="1">
                  <c:v>أسيوط</c:v>
                </c:pt>
                <c:pt idx="2">
                  <c:v>الإسكندرية</c:v>
                </c:pt>
                <c:pt idx="3">
                  <c:v>الإسماعيلية</c:v>
                </c:pt>
                <c:pt idx="4">
                  <c:v>البحيرة</c:v>
                </c:pt>
                <c:pt idx="5">
                  <c:v>الجيزة</c:v>
                </c:pt>
                <c:pt idx="6">
                  <c:v>الدقهلية</c:v>
                </c:pt>
                <c:pt idx="7">
                  <c:v>السويس</c:v>
                </c:pt>
                <c:pt idx="8">
                  <c:v>الشرقية</c:v>
                </c:pt>
                <c:pt idx="9">
                  <c:v>الغربية</c:v>
                </c:pt>
              </c:strCache>
            </c:strRef>
          </c:cat>
          <c:val>
            <c:numRef>
              <c:f>Stat!$E$55:$E$64</c:f>
              <c:numCache>
                <c:formatCode>General</c:formatCode>
                <c:ptCount val="10"/>
                <c:pt idx="0">
                  <c:v>2</c:v>
                </c:pt>
                <c:pt idx="1">
                  <c:v>2</c:v>
                </c:pt>
                <c:pt idx="2">
                  <c:v>2</c:v>
                </c:pt>
                <c:pt idx="3">
                  <c:v>0</c:v>
                </c:pt>
                <c:pt idx="4">
                  <c:v>3</c:v>
                </c:pt>
                <c:pt idx="5">
                  <c:v>4</c:v>
                </c:pt>
                <c:pt idx="6">
                  <c:v>1</c:v>
                </c:pt>
                <c:pt idx="7">
                  <c:v>0</c:v>
                </c:pt>
                <c:pt idx="8">
                  <c:v>0</c:v>
                </c:pt>
                <c:pt idx="9">
                  <c:v>3</c:v>
                </c:pt>
              </c:numCache>
            </c:numRef>
          </c:val>
          <c:extLst>
            <c:ext xmlns:c16="http://schemas.microsoft.com/office/drawing/2014/chart" uri="{C3380CC4-5D6E-409C-BE32-E72D297353CC}">
              <c16:uniqueId val="{00000002-CD8A-4687-A7E6-9C9F04A91146}"/>
            </c:ext>
          </c:extLst>
        </c:ser>
        <c:ser>
          <c:idx val="3"/>
          <c:order val="3"/>
          <c:tx>
            <c:strRef>
              <c:f>Stat!$F$54</c:f>
              <c:strCache>
                <c:ptCount val="1"/>
                <c:pt idx="0">
                  <c:v>تظاهرة ميدانية</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Stat!$B$55:$B$64</c:f>
              <c:strCache>
                <c:ptCount val="10"/>
                <c:pt idx="0">
                  <c:v>اسوان</c:v>
                </c:pt>
                <c:pt idx="1">
                  <c:v>أسيوط</c:v>
                </c:pt>
                <c:pt idx="2">
                  <c:v>الإسكندرية</c:v>
                </c:pt>
                <c:pt idx="3">
                  <c:v>الإسماعيلية</c:v>
                </c:pt>
                <c:pt idx="4">
                  <c:v>البحيرة</c:v>
                </c:pt>
                <c:pt idx="5">
                  <c:v>الجيزة</c:v>
                </c:pt>
                <c:pt idx="6">
                  <c:v>الدقهلية</c:v>
                </c:pt>
                <c:pt idx="7">
                  <c:v>السويس</c:v>
                </c:pt>
                <c:pt idx="8">
                  <c:v>الشرقية</c:v>
                </c:pt>
                <c:pt idx="9">
                  <c:v>الغربية</c:v>
                </c:pt>
              </c:strCache>
            </c:strRef>
          </c:cat>
          <c:val>
            <c:numRef>
              <c:f>Stat!$F$55:$F$64</c:f>
              <c:numCache>
                <c:formatCode>General</c:formatCode>
                <c:ptCount val="10"/>
                <c:pt idx="0">
                  <c:v>3</c:v>
                </c:pt>
                <c:pt idx="1">
                  <c:v>1</c:v>
                </c:pt>
                <c:pt idx="2">
                  <c:v>1</c:v>
                </c:pt>
                <c:pt idx="3">
                  <c:v>0</c:v>
                </c:pt>
                <c:pt idx="4">
                  <c:v>0</c:v>
                </c:pt>
                <c:pt idx="5">
                  <c:v>5</c:v>
                </c:pt>
                <c:pt idx="6">
                  <c:v>0</c:v>
                </c:pt>
                <c:pt idx="7">
                  <c:v>2</c:v>
                </c:pt>
                <c:pt idx="8">
                  <c:v>0</c:v>
                </c:pt>
                <c:pt idx="9">
                  <c:v>3</c:v>
                </c:pt>
              </c:numCache>
            </c:numRef>
          </c:val>
          <c:extLst>
            <c:ext xmlns:c16="http://schemas.microsoft.com/office/drawing/2014/chart" uri="{C3380CC4-5D6E-409C-BE32-E72D297353CC}">
              <c16:uniqueId val="{00000003-CD8A-4687-A7E6-9C9F04A91146}"/>
            </c:ext>
          </c:extLst>
        </c:ser>
        <c:dLbls>
          <c:dLblPos val="outEnd"/>
          <c:showLegendKey val="0"/>
          <c:showVal val="1"/>
          <c:showCatName val="0"/>
          <c:showSerName val="0"/>
          <c:showPercent val="0"/>
          <c:showBubbleSize val="0"/>
        </c:dLbls>
        <c:gapWidth val="100"/>
        <c:overlap val="-24"/>
        <c:axId val="-359505936"/>
        <c:axId val="-359507568"/>
      </c:barChart>
      <c:catAx>
        <c:axId val="-35950593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359507568"/>
        <c:crosses val="autoZero"/>
        <c:auto val="1"/>
        <c:lblAlgn val="ctr"/>
        <c:lblOffset val="100"/>
        <c:noMultiLvlLbl val="0"/>
      </c:catAx>
      <c:valAx>
        <c:axId val="-3595075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95059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ar-EG" sz="1400"/>
              <a:t>الاحتجاجات الاجتماعية والاقتصادية - النصف الأول من 2026</a:t>
            </a:r>
            <a:br>
              <a:rPr lang="ar-EG" sz="1400"/>
            </a:br>
            <a:r>
              <a:rPr lang="ar-EG" sz="1400"/>
              <a:t>  العلاقة بين تصنيف الفئة المنظمة للفعل وتصنيف سبب الفعل الاحتجاجي</a:t>
            </a:r>
            <a:endParaRPr lang="en-US" sz="1400"/>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Stat!$C$77</c:f>
              <c:strCache>
                <c:ptCount val="1"/>
                <c:pt idx="0">
                  <c:v>مطالب اجتماعية</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Stat!$B$78:$B$80</c:f>
              <c:strCache>
                <c:ptCount val="3"/>
                <c:pt idx="0">
                  <c:v> ناشطية اجتماعية</c:v>
                </c:pt>
                <c:pt idx="1">
                  <c:v>قطاع خاص وباليومية</c:v>
                </c:pt>
                <c:pt idx="2">
                  <c:v>قطاع عام/موظفون</c:v>
                </c:pt>
              </c:strCache>
            </c:strRef>
          </c:cat>
          <c:val>
            <c:numRef>
              <c:f>Stat!$C$78:$C$80</c:f>
              <c:numCache>
                <c:formatCode>General</c:formatCode>
                <c:ptCount val="3"/>
                <c:pt idx="0">
                  <c:v>4</c:v>
                </c:pt>
                <c:pt idx="1">
                  <c:v>3</c:v>
                </c:pt>
                <c:pt idx="2">
                  <c:v>1</c:v>
                </c:pt>
              </c:numCache>
            </c:numRef>
          </c:val>
          <c:extLst>
            <c:ext xmlns:c16="http://schemas.microsoft.com/office/drawing/2014/chart" uri="{C3380CC4-5D6E-409C-BE32-E72D297353CC}">
              <c16:uniqueId val="{00000000-C157-44C4-A859-4CE6C2EBC559}"/>
            </c:ext>
          </c:extLst>
        </c:ser>
        <c:ser>
          <c:idx val="1"/>
          <c:order val="1"/>
          <c:tx>
            <c:strRef>
              <c:f>Stat!$D$77</c:f>
              <c:strCache>
                <c:ptCount val="1"/>
                <c:pt idx="0">
                  <c:v>مطالب اقتصادية</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Stat!$B$78:$B$80</c:f>
              <c:strCache>
                <c:ptCount val="3"/>
                <c:pt idx="0">
                  <c:v> ناشطية اجتماعية</c:v>
                </c:pt>
                <c:pt idx="1">
                  <c:v>قطاع خاص وباليومية</c:v>
                </c:pt>
                <c:pt idx="2">
                  <c:v>قطاع عام/موظفون</c:v>
                </c:pt>
              </c:strCache>
            </c:strRef>
          </c:cat>
          <c:val>
            <c:numRef>
              <c:f>Stat!$D$78:$D$80</c:f>
              <c:numCache>
                <c:formatCode>General</c:formatCode>
                <c:ptCount val="3"/>
                <c:pt idx="0">
                  <c:v>0</c:v>
                </c:pt>
                <c:pt idx="1">
                  <c:v>64</c:v>
                </c:pt>
                <c:pt idx="2">
                  <c:v>41</c:v>
                </c:pt>
              </c:numCache>
            </c:numRef>
          </c:val>
          <c:extLst>
            <c:ext xmlns:c16="http://schemas.microsoft.com/office/drawing/2014/chart" uri="{C3380CC4-5D6E-409C-BE32-E72D297353CC}">
              <c16:uniqueId val="{00000001-C157-44C4-A859-4CE6C2EBC559}"/>
            </c:ext>
          </c:extLst>
        </c:ser>
        <c:dLbls>
          <c:dLblPos val="outEnd"/>
          <c:showLegendKey val="0"/>
          <c:showVal val="1"/>
          <c:showCatName val="0"/>
          <c:showSerName val="0"/>
          <c:showPercent val="0"/>
          <c:showBubbleSize val="0"/>
        </c:dLbls>
        <c:gapWidth val="100"/>
        <c:overlap val="-24"/>
        <c:axId val="-359501584"/>
        <c:axId val="-359513008"/>
      </c:barChart>
      <c:catAx>
        <c:axId val="-35950158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359513008"/>
        <c:crosses val="autoZero"/>
        <c:auto val="1"/>
        <c:lblAlgn val="ctr"/>
        <c:lblOffset val="100"/>
        <c:noMultiLvlLbl val="0"/>
      </c:catAx>
      <c:valAx>
        <c:axId val="-3595130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595015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ar-EG" sz="1400"/>
              <a:t>الاحتجاجات الاجتماعية والاقتصادية - النصف الأول من 2026</a:t>
            </a:r>
            <a:br>
              <a:rPr lang="ar-EG" sz="1400"/>
            </a:br>
            <a:r>
              <a:rPr lang="ar-EG" sz="1400"/>
              <a:t>  العلاقة بين تصنيف الفئة المنظمة للفعل وتصنيف نوع الفعل الاحتجاجي</a:t>
            </a:r>
            <a:endParaRPr lang="en-US" sz="1400"/>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Stat!$C$86</c:f>
              <c:strCache>
                <c:ptCount val="1"/>
                <c:pt idx="0">
                  <c:v>إضراب عن العمل</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Stat!$B$87:$B$89</c:f>
              <c:strCache>
                <c:ptCount val="3"/>
                <c:pt idx="0">
                  <c:v> ناشطية اجتماعية</c:v>
                </c:pt>
                <c:pt idx="1">
                  <c:v>قطاع خاص وباليومية</c:v>
                </c:pt>
                <c:pt idx="2">
                  <c:v>قطاع عام/موظفون</c:v>
                </c:pt>
              </c:strCache>
            </c:strRef>
          </c:cat>
          <c:val>
            <c:numRef>
              <c:f>Stat!$C$87:$C$89</c:f>
              <c:numCache>
                <c:formatCode>General</c:formatCode>
                <c:ptCount val="3"/>
                <c:pt idx="0">
                  <c:v>0</c:v>
                </c:pt>
                <c:pt idx="1">
                  <c:v>31</c:v>
                </c:pt>
                <c:pt idx="2">
                  <c:v>25</c:v>
                </c:pt>
              </c:numCache>
            </c:numRef>
          </c:val>
          <c:extLst>
            <c:ext xmlns:c16="http://schemas.microsoft.com/office/drawing/2014/chart" uri="{C3380CC4-5D6E-409C-BE32-E72D297353CC}">
              <c16:uniqueId val="{00000000-2A85-451F-ADC0-7A94093281BD}"/>
            </c:ext>
          </c:extLst>
        </c:ser>
        <c:ser>
          <c:idx val="1"/>
          <c:order val="1"/>
          <c:tx>
            <c:strRef>
              <c:f>Stat!$D$86</c:f>
              <c:strCache>
                <c:ptCount val="1"/>
                <c:pt idx="0">
                  <c:v>بيان مطالب واستغاثة اعلامية</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Stat!$B$87:$B$89</c:f>
              <c:strCache>
                <c:ptCount val="3"/>
                <c:pt idx="0">
                  <c:v> ناشطية اجتماعية</c:v>
                </c:pt>
                <c:pt idx="1">
                  <c:v>قطاع خاص وباليومية</c:v>
                </c:pt>
                <c:pt idx="2">
                  <c:v>قطاع عام/موظفون</c:v>
                </c:pt>
              </c:strCache>
            </c:strRef>
          </c:cat>
          <c:val>
            <c:numRef>
              <c:f>Stat!$D$87:$D$89</c:f>
              <c:numCache>
                <c:formatCode>General</c:formatCode>
                <c:ptCount val="3"/>
                <c:pt idx="0">
                  <c:v>1</c:v>
                </c:pt>
                <c:pt idx="1">
                  <c:v>17</c:v>
                </c:pt>
                <c:pt idx="2">
                  <c:v>4</c:v>
                </c:pt>
              </c:numCache>
            </c:numRef>
          </c:val>
          <c:extLst>
            <c:ext xmlns:c16="http://schemas.microsoft.com/office/drawing/2014/chart" uri="{C3380CC4-5D6E-409C-BE32-E72D297353CC}">
              <c16:uniqueId val="{00000001-2A85-451F-ADC0-7A94093281BD}"/>
            </c:ext>
          </c:extLst>
        </c:ser>
        <c:ser>
          <c:idx val="2"/>
          <c:order val="2"/>
          <c:tx>
            <c:strRef>
              <c:f>Stat!$E$86</c:f>
              <c:strCache>
                <c:ptCount val="1"/>
                <c:pt idx="0">
                  <c:v>تظاهرة ميدانية</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Stat!$B$87:$B$89</c:f>
              <c:strCache>
                <c:ptCount val="3"/>
                <c:pt idx="0">
                  <c:v> ناشطية اجتماعية</c:v>
                </c:pt>
                <c:pt idx="1">
                  <c:v>قطاع خاص وباليومية</c:v>
                </c:pt>
                <c:pt idx="2">
                  <c:v>قطاع عام/موظفون</c:v>
                </c:pt>
              </c:strCache>
            </c:strRef>
          </c:cat>
          <c:val>
            <c:numRef>
              <c:f>Stat!$E$87:$E$89</c:f>
              <c:numCache>
                <c:formatCode>General</c:formatCode>
                <c:ptCount val="3"/>
                <c:pt idx="0">
                  <c:v>3</c:v>
                </c:pt>
                <c:pt idx="1">
                  <c:v>17</c:v>
                </c:pt>
                <c:pt idx="2">
                  <c:v>13</c:v>
                </c:pt>
              </c:numCache>
            </c:numRef>
          </c:val>
          <c:extLst>
            <c:ext xmlns:c16="http://schemas.microsoft.com/office/drawing/2014/chart" uri="{C3380CC4-5D6E-409C-BE32-E72D297353CC}">
              <c16:uniqueId val="{00000002-2A85-451F-ADC0-7A94093281BD}"/>
            </c:ext>
          </c:extLst>
        </c:ser>
        <c:ser>
          <c:idx val="3"/>
          <c:order val="3"/>
          <c:tx>
            <c:strRef>
              <c:f>Stat!$F$86</c:f>
              <c:strCache>
                <c:ptCount val="1"/>
                <c:pt idx="0">
                  <c:v>اعتصام ميداني</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Stat!$B$87:$B$89</c:f>
              <c:strCache>
                <c:ptCount val="3"/>
                <c:pt idx="0">
                  <c:v> ناشطية اجتماعية</c:v>
                </c:pt>
                <c:pt idx="1">
                  <c:v>قطاع خاص وباليومية</c:v>
                </c:pt>
                <c:pt idx="2">
                  <c:v>قطاع عام/موظفون</c:v>
                </c:pt>
              </c:strCache>
            </c:strRef>
          </c:cat>
          <c:val>
            <c:numRef>
              <c:f>Stat!$F$87:$F$89</c:f>
              <c:numCache>
                <c:formatCode>General</c:formatCode>
                <c:ptCount val="3"/>
                <c:pt idx="0">
                  <c:v>0</c:v>
                </c:pt>
                <c:pt idx="1">
                  <c:v>2</c:v>
                </c:pt>
                <c:pt idx="2">
                  <c:v>0</c:v>
                </c:pt>
              </c:numCache>
            </c:numRef>
          </c:val>
          <c:extLst>
            <c:ext xmlns:c16="http://schemas.microsoft.com/office/drawing/2014/chart" uri="{C3380CC4-5D6E-409C-BE32-E72D297353CC}">
              <c16:uniqueId val="{00000003-2A85-451F-ADC0-7A94093281BD}"/>
            </c:ext>
          </c:extLst>
        </c:ser>
        <c:dLbls>
          <c:dLblPos val="outEnd"/>
          <c:showLegendKey val="0"/>
          <c:showVal val="1"/>
          <c:showCatName val="0"/>
          <c:showSerName val="0"/>
          <c:showPercent val="0"/>
          <c:showBubbleSize val="0"/>
        </c:dLbls>
        <c:gapWidth val="100"/>
        <c:overlap val="-24"/>
        <c:axId val="-456725952"/>
        <c:axId val="-265297488"/>
      </c:barChart>
      <c:catAx>
        <c:axId val="-45672595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265297488"/>
        <c:crosses val="autoZero"/>
        <c:auto val="1"/>
        <c:lblAlgn val="ctr"/>
        <c:lblOffset val="100"/>
        <c:noMultiLvlLbl val="0"/>
      </c:catAx>
      <c:valAx>
        <c:axId val="-2652974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67259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6</xdr:col>
      <xdr:colOff>9525</xdr:colOff>
      <xdr:row>0</xdr:row>
      <xdr:rowOff>414337</xdr:rowOff>
    </xdr:from>
    <xdr:to>
      <xdr:col>13</xdr:col>
      <xdr:colOff>942975</xdr:colOff>
      <xdr:row>11</xdr:row>
      <xdr:rowOff>9525</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13</xdr:row>
      <xdr:rowOff>419099</xdr:rowOff>
    </xdr:from>
    <xdr:to>
      <xdr:col>13</xdr:col>
      <xdr:colOff>857250</xdr:colOff>
      <xdr:row>26</xdr:row>
      <xdr:rowOff>47624</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38</xdr:row>
      <xdr:rowOff>0</xdr:rowOff>
    </xdr:from>
    <xdr:to>
      <xdr:col>15</xdr:col>
      <xdr:colOff>819150</xdr:colOff>
      <xdr:row>50</xdr:row>
      <xdr:rowOff>47625</xdr:rowOff>
    </xdr:to>
    <xdr:graphicFrame macro="">
      <xdr:nvGraphicFramePr>
        <xdr:cNvPr id="4" name="Chart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51</xdr:row>
      <xdr:rowOff>0</xdr:rowOff>
    </xdr:from>
    <xdr:to>
      <xdr:col>15</xdr:col>
      <xdr:colOff>819150</xdr:colOff>
      <xdr:row>63</xdr:row>
      <xdr:rowOff>47625</xdr:rowOff>
    </xdr:to>
    <xdr:graphicFrame macro="">
      <xdr:nvGraphicFramePr>
        <xdr:cNvPr id="5" name="Chart 4">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74</xdr:row>
      <xdr:rowOff>0</xdr:rowOff>
    </xdr:from>
    <xdr:to>
      <xdr:col>13</xdr:col>
      <xdr:colOff>857250</xdr:colOff>
      <xdr:row>81</xdr:row>
      <xdr:rowOff>28575</xdr:rowOff>
    </xdr:to>
    <xdr:graphicFrame macro="">
      <xdr:nvGraphicFramePr>
        <xdr:cNvPr id="6" name="Chart 5">
          <a:extLst>
            <a:ext uri="{FF2B5EF4-FFF2-40B4-BE49-F238E27FC236}">
              <a16:creationId xmlns:a16="http://schemas.microsoft.com/office/drawing/2014/main"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0</xdr:colOff>
      <xdr:row>82</xdr:row>
      <xdr:rowOff>409575</xdr:rowOff>
    </xdr:from>
    <xdr:to>
      <xdr:col>15</xdr:col>
      <xdr:colOff>819150</xdr:colOff>
      <xdr:row>90</xdr:row>
      <xdr:rowOff>19050</xdr:rowOff>
    </xdr:to>
    <xdr:graphicFrame macro="">
      <xdr:nvGraphicFramePr>
        <xdr:cNvPr id="7" name="Chart 6">
          <a:extLst>
            <a:ext uri="{FF2B5EF4-FFF2-40B4-BE49-F238E27FC236}">
              <a16:creationId xmlns:a16="http://schemas.microsoft.com/office/drawing/2014/main" id="{00000000-0008-0000-0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facebook.com/RevSoc.me/posts/pfbid02BZH7zGXYnVHJM3cD3Bk1Q8J8nnYNxkDvQ17Pdzz1sZeRR1kWwFVVwJA3mpKHkbBzl?__cft__%5b0%5d=AZbBFnwj9ccYoesauNHzh5wsecQfIWkN19s0_w37FffETgia6ub-BtUECk-ge99y0FH_PfB7sHYV9ZsZ696nv6U1wt-0ERDtjKzL74Kvd-UeE24lY_ciFpuGXWcTKgYpT2dEPAFGX55-SjA5hxrC6SQIN6GV0-q1reKunEbzUOojet1LU3KyQKOPAJW4XlboeQM&amp;__tn__=%2CO%2CP-R" TargetMode="External"/><Relationship Id="rId18" Type="http://schemas.openxmlformats.org/officeDocument/2006/relationships/hyperlink" Target="https://www.facebook.com/ecrf.net/posts/pfbid02o2gvx2u3rsAmHCZb1HxfWLgU1wSn7ru3G8LtvSBFoSMLVXnQGxt4ZsTdL5V9ePmTl?__cft__%5b0%5d=AZan2qoCQUWClZ-4CBtv8_g0X5TZtr0uLgXrqhmJ7SA-Ed7xppLIHIXTABX5C_CwD-oHzpOIN4k0-Flv3WSFbNK3aeL3I7qp7xC9atkpqtqBWotCxRXCdZVpUtCkeWj40GRZ7wYySbUzXCOMo8nmkptMNJ7QezYkBjxjp9DAqZmrsk6iRScnPDqFyZOMWzGxWPc&amp;__tn__=%2CO%2CP-R" TargetMode="External"/><Relationship Id="rId26" Type="http://schemas.openxmlformats.org/officeDocument/2006/relationships/hyperlink" Target="https://www.facebook.com/ecrf.net/posts/pfbid0AoVFFvhPTcD8SBbpKEhGmUqqWZLsBZdLSgM5VTPoxicVDjA6DtDKPf6c23b17R13l?__cft__%5b0%5d=AZa26H6jeDbfb_BimbELPKGQJuJULvYLRFJ_L2ItBbotw99LECjg0jE7PvW3OVGoHPl7Q_UiXBzmKhSqDwAorph2_nWBU_EtZB--e_uZ6VP2PQ4zTaot-DzaI5ErChPBlQ4ufi45oqyirRknZnayu1sFqNX4cGe_7YiwNzwNX41jLG6Jsf9XUXWVFmpnX2uEBbw&amp;__tn__=%2CO%2CP-R" TargetMode="External"/><Relationship Id="rId39" Type="http://schemas.openxmlformats.org/officeDocument/2006/relationships/hyperlink" Target="https://www.facebook.com/almanassanews/posts/pfbid0XGiDAN4Tc5RstMKNBWzQ1JzUNDgy8HBcTQJMFhjkVgMcuqWMoUDxTauionsbPojnl?__cft__%5b0%5d=AZYvu_YVP-_QJKTctBqcX_jsUlzuEjEvo6bYQaTnT1xVVrQbixtq6olgviq3DUwCnxf2I_7CZJKWBc6kWU2RvrKPeFEYyKVs-VdW7AVj78bs0F6LGDCMEDsZTLE8Hd8DEM9-_UUqagJ9i39aYjnphK2hM2G4-cL6FftPn9E9YezlnbbILtGV_tHCGsSmxXZ2CZI&amp;__tn__=%2CO%2CP-R" TargetMode="External"/><Relationship Id="rId21" Type="http://schemas.openxmlformats.org/officeDocument/2006/relationships/hyperlink" Target="https://www.facebook.com/almanassanews/posts/pfbid02fwWmZTbnE9fRXri9h3aQ3vm4WyZeYRUwezMPwiZs9a49BXWAWAKPeMio3JGnJJTLl?__cft__%5B0%5D=AZbdR7C87ZiCdU7cdFrsnLMHtIoTxgALfu4EUx5ZrkRXJU1zSSyPsR2hEQnUg_pv3RjzCJRDdFrshc6nbLub3Ajt9Rk1yVHn9QYY6G_c7Ryv0OYKFFaD4KVLwzfGezZjMemM46KuRjrS-uMcDCmdN5UhMzdoT7YiKSzTITgloaEE8etuKnvgjKLROcmq3vGwp48&amp;__tn__=%2CO%2CP-R" TargetMode="External"/><Relationship Id="rId34" Type="http://schemas.openxmlformats.org/officeDocument/2006/relationships/hyperlink" Target="https://www.facebook.com/almanassanews/posts/pfbid0XGiDAN4Tc5RstMKNBWzQ1JzUNDgy8HBcTQJMFhjkVgMcuqWMoUDxTauionsbPojnl?__cft__%5b0%5d=AZYvu_YVP-_QJKTctBqcX_jsUlzuEjEvo6bYQaTnT1xVVrQbixtq6olgviq3DUwCnxf2I_7CZJKWBc6kWU2RvrKPeFEYyKVs-VdW7AVj78bs0F6LGDCMEDsZTLE8Hd8DEM9-_UUqagJ9i39aYjnphK2hM2G4-cL6FftPn9E9YezlnbbILtGV_tHCGsSmxXZ2CZI&amp;__tn__=%2CO%2CP-R" TargetMode="External"/><Relationship Id="rId42" Type="http://schemas.openxmlformats.org/officeDocument/2006/relationships/hyperlink" Target="https://www.facebook.com/ecrf.net/posts/pfbid02DJ5dBoRjMHXdKNVDBvP9cWyKGtkRYaB6Q6i7W4J71guZCwtEJdkZ9tMHtJS9DviEl?__cft__%5b0%5d=AZb8jQASEP9l_NSJ3WFk-K7iAowlY8--sYfzWxg85Gi2KFwgrZbzfLdK2YoU90H0s08XpzIj-VcthYpRfxJb1Su2hc1cnky8TriFkSyYYWE6YsktLu54d2kKAhUuSMuwL8KlJhpNKrFRWrJTa8Od061cqgndQBVu_-XC9uLlm8ORaxE3Nz4zUhW3Pc_WNEjQJCs&amp;__tn__=%2CO%2CP-R" TargetMode="External"/><Relationship Id="rId47" Type="http://schemas.openxmlformats.org/officeDocument/2006/relationships/hyperlink" Target="https://www.facebook.com/RevSoc.me/posts/pfbid02s7En71eti3sEppbEK4EktbabAjzkog62x9pUztDs9funsNGFLVmEr1hRrCti9McLl?__cft__%5b0%5d=AZZaFlHaFyrL9XSB4f24oLLoD3aDfK8vrZijGrdyExEbWp460uKK2gHp3Db6wfbrXZkrKa8J12GIJzh2Z3dBRBgbmrlUq_vK-uwSPT1f9Hraguv77-shX5O45hN-tVpvv6-4-yYCBNwJ_XX2e0QkzylnwCWClADYpnr7ONhyRMDFFw&amp;__tn__=%2CO%2CP-R" TargetMode="External"/><Relationship Id="rId50" Type="http://schemas.openxmlformats.org/officeDocument/2006/relationships/hyperlink" Target="https://www.facebook.com/RevSoc.me/posts/pfbid02s7En71eti3sEppbEK4EktbabAjzkog62x9pUztDs9funsNGFLVmEr1hRrCti9McLl?__cft__%5b0%5d=AZZaFlHaFyrL9XSB4f24oLLoD3aDfK8vrZijGrdyExEbWp460uKK2gHp3Db6wfbrXZkrKa8J12GIJzh2Z3dBRBgbmrlUq_vK-uwSPT1f9Hraguv77-shX5O45hN-tVpvv6-4-yYCBNwJ_XX2e0QkzylnwCWClADYpnr7ONhyRMDFFw&amp;__tn__=%2CO%2CP-R" TargetMode="External"/><Relationship Id="rId7" Type="http://schemas.openxmlformats.org/officeDocument/2006/relationships/hyperlink" Target="https://revsoc.me/politics/52075/" TargetMode="External"/><Relationship Id="rId2" Type="http://schemas.openxmlformats.org/officeDocument/2006/relationships/hyperlink" Target="https://manassa.news/news/29648" TargetMode="External"/><Relationship Id="rId16" Type="http://schemas.openxmlformats.org/officeDocument/2006/relationships/hyperlink" Target="https://www.facebook.com/ecrf.net/posts/pfbid02RpezRPKRdgzD7XPYEVWnL2KYop4i1kxE3KexeXii7KQRRFaJ9Mkr5Jn7Upa5r5dXl?__cft__%5B0%5D=AZbYwFomBO5W35p1fHb1k5jIF71WTzCpVcZuA2g3zXeJwLWU3x5ie8VS1C2WceOpSSzHDmEf6vDNuiV4dugEYBFAwgHkJYLKyUO6UUorM1_BsB3k7FQDHnZhE8LdEmgJ0APfsYGJG_htJiRTiAb1UKyE-B590w3AvdVwrkkU_TRmC0yTLi0UaY5-MiVroUwDHiE&amp;__tn__=%2CO%2CP-R" TargetMode="External"/><Relationship Id="rId29" Type="http://schemas.openxmlformats.org/officeDocument/2006/relationships/hyperlink" Target="https://www.facebook.com/RevSoc.me/posts/pfbid02s7En71eti3sEppbEK4EktbabAjzkog62x9pUztDs9funsNGFLVmEr1hRrCti9McLl?__cft__%5b0%5d=AZZaFlHaFyrL9XSB4f24oLLoD3aDfK8vrZijGrdyExEbWp460uKK2gHp3Db6wfbrXZkrKa8J12GIJzh2Z3dBRBgbmrlUq_vK-uwSPT1f9Hraguv77-shX5O45hN-tVpvv6-4-yYCBNwJ_XX2e0QkzylnwCWClADYpnr7ONhyRMDFFw&amp;__tn__=%2CO%2CP-R" TargetMode="External"/><Relationship Id="rId11" Type="http://schemas.openxmlformats.org/officeDocument/2006/relationships/hyperlink" Target="https://www.facebook.com/ecrf.net/posts/pfbid036H45SUGdj2V9kfNVHZ86DdrBNahTRhWpPeN1JqSHYDKZNumngDngb3HRp3RHxD6gl?__cft__%5b0%5d=AZZw0uKLEIMsSwi5TwiKEUIocvgsuoJCv6LGPZb1xYEMFB52hTl0r3_TCEefNY0l-7hMTo6SD51MEgPaVd-j3n86i0kmfeMIokSYqejGjelZ9x9yLUKL1S1f4FW6q7QDHzrFQva57OdvobZBm58KpA9Y6G1kiJWb1R4WeJaRUvpt2c9nA6LgVMG26iwMpxBYMb8&amp;__tn__=%2CO%2CP-R" TargetMode="External"/><Relationship Id="rId24" Type="http://schemas.openxmlformats.org/officeDocument/2006/relationships/hyperlink" Target="https://www.madamasr.com/2026/06/15/news/%d8%b3%d9%8a%d8%a7%d8%b3%d8%a9/%d8%a7%d9%86%d8%aa%d8%b8%d8%a7%d8%b1%d9%8b%d8%a7-%d9%84%d8%b1%d8%af-%d8%a7%d9%84%d8%a5%d8%af%d8%a7%d8%b1%d8%a9-%d8%b9%d9%85%d8%a7%d9%84-%d8%a7%d9%84%d9%88%d8%b7%d9%86%d9%8a%d8%a9-%d9%84%d9%84/" TargetMode="External"/><Relationship Id="rId32" Type="http://schemas.openxmlformats.org/officeDocument/2006/relationships/hyperlink" Target="https://www.facebook.com/almanassanews/posts/pfbid0XGiDAN4Tc5RstMKNBWzQ1JzUNDgy8HBcTQJMFhjkVgMcuqWMoUDxTauionsbPojnl?__cft__%5b0%5d=AZYvu_YVP-_QJKTctBqcX_jsUlzuEjEvo6bYQaTnT1xVVrQbixtq6olgviq3DUwCnxf2I_7CZJKWBc6kWU2RvrKPeFEYyKVs-VdW7AVj78bs0F6LGDCMEDsZTLE8Hd8DEM9-_UUqagJ9i39aYjnphK2hM2G4-cL6FftPn9E9YezlnbbILtGV_tHCGsSmxXZ2CZI&amp;__tn__=%2CO%2CP-R" TargetMode="External"/><Relationship Id="rId37" Type="http://schemas.openxmlformats.org/officeDocument/2006/relationships/hyperlink" Target="https://www.facebook.com/almanassanews/posts/pfbid0XGiDAN4Tc5RstMKNBWzQ1JzUNDgy8HBcTQJMFhjkVgMcuqWMoUDxTauionsbPojnl?__cft__%5b0%5d=AZYvu_YVP-_QJKTctBqcX_jsUlzuEjEvo6bYQaTnT1xVVrQbixtq6olgviq3DUwCnxf2I_7CZJKWBc6kWU2RvrKPeFEYyKVs-VdW7AVj78bs0F6LGDCMEDsZTLE8Hd8DEM9-_UUqagJ9i39aYjnphK2hM2G4-cL6FftPn9E9YezlnbbILtGV_tHCGsSmxXZ2CZI&amp;__tn__=%2CO%2CP-R" TargetMode="External"/><Relationship Id="rId40" Type="http://schemas.openxmlformats.org/officeDocument/2006/relationships/hyperlink" Target="https://www.facebook.com/RevSoc.me/posts/pfbid02s7En71eti3sEppbEK4EktbabAjzkog62x9pUztDs9funsNGFLVmEr1hRrCti9McLl?__cft__%5b0%5d=AZZaFlHaFyrL9XSB4f24oLLoD3aDfK8vrZijGrdyExEbWp460uKK2gHp3Db6wfbrXZkrKa8J12GIJzh2Z3dBRBgbmrlUq_vK-uwSPT1f9Hraguv77-shX5O45hN-tVpvv6-4-yYCBNwJ_XX2e0QkzylnwCWClADYpnr7ONhyRMDFFw&amp;__tn__=%2CO%2CP-R" TargetMode="External"/><Relationship Id="rId45" Type="http://schemas.openxmlformats.org/officeDocument/2006/relationships/hyperlink" Target="https://www.facebook.com/RevSoc.me/posts/pfbid02s7En71eti3sEppbEK4EktbabAjzkog62x9pUztDs9funsNGFLVmEr1hRrCti9McLl?__cft__%5b0%5d=AZZaFlHaFyrL9XSB4f24oLLoD3aDfK8vrZijGrdyExEbWp460uKK2gHp3Db6wfbrXZkrKa8J12GIJzh2Z3dBRBgbmrlUq_vK-uwSPT1f9Hraguv77-shX5O45hN-tVpvv6-4-yYCBNwJ_XX2e0QkzylnwCWClADYpnr7ONhyRMDFFw&amp;__tn__=%2CO%2CP-R" TargetMode="External"/><Relationship Id="rId53" Type="http://schemas.openxmlformats.org/officeDocument/2006/relationships/printerSettings" Target="../printerSettings/printerSettings1.bin"/><Relationship Id="rId5" Type="http://schemas.openxmlformats.org/officeDocument/2006/relationships/hyperlink" Target="https://manassa.news/news/29648" TargetMode="External"/><Relationship Id="rId10" Type="http://schemas.openxmlformats.org/officeDocument/2006/relationships/hyperlink" Target="https://daaarb.com/&#1578;&#1601;&#1575;&#1589;&#1610;&#1604;-&#1608;&#1575;&#1602;&#1593;&#1577;-&#1591;&#1585;&#1583;-&#1608;&#1578;&#1593;&#1606;&#1610;&#1601;-&#1608;&#1586;&#1610;&#1585;-&#1575;&#1604;&#1606;&#1602;&#1604;-&#1604;&#1605;&#1607;/" TargetMode="External"/><Relationship Id="rId19" Type="http://schemas.openxmlformats.org/officeDocument/2006/relationships/hyperlink" Target="https://www.facebook.com/ecrf.net/posts/pfbid0oF2jEvSeMfvVbh1tA9jB7XZUzyZgdPwQLaKDUvExzF6PXZUZBWQB22yWooUCwhWkl?__cft__%5B0%5D=AZZfOE0TaSwHB8gy4WAz7PSUzqxuoa5QHcenKgLO3xnNOnWTZZYHlwxwBZwLewvezSdjQLWZSTKD3NThzSk-hIHYiuz5Fh-QDz1kavbAdE0lQEeAvYN0QRXht2STGQ1QkYfSZL-5lJffQoyKgSVZoGvb6hqzTp0euxAluiV5ne88N08hDybNRSyNZXpzKwYetAM&amp;__tn__=%2CO%2CP-R" TargetMode="External"/><Relationship Id="rId31" Type="http://schemas.openxmlformats.org/officeDocument/2006/relationships/hyperlink" Target="https://www.facebook.com/RevSoc.me/posts/pfbid02s7En71eti3sEppbEK4EktbabAjzkog62x9pUztDs9funsNGFLVmEr1hRrCti9McLl?__cft__%5b0%5d=AZZaFlHaFyrL9XSB4f24oLLoD3aDfK8vrZijGrdyExEbWp460uKK2gHp3Db6wfbrXZkrKa8J12GIJzh2Z3dBRBgbmrlUq_vK-uwSPT1f9Hraguv77-shX5O45hN-tVpvv6-4-yYCBNwJ_XX2e0QkzylnwCWClADYpnr7ONhyRMDFFw&amp;__tn__=%2CO%2CP-R" TargetMode="External"/><Relationship Id="rId44" Type="http://schemas.openxmlformats.org/officeDocument/2006/relationships/hyperlink" Target="https://www.facebook.com/ecrf.net/posts/pfbid02DJ5dBoRjMHXdKNVDBvP9cWyKGtkRYaB6Q6i7W4J71guZCwtEJdkZ9tMHtJS9DviEl?__cft__%5b0%5d=AZb8jQASEP9l_NSJ3WFk-K7iAowlY8--sYfzWxg85Gi2KFwgrZbzfLdK2YoU90H0s08XpzIj-VcthYpRfxJb1Su2hc1cnky8TriFkSyYYWE6YsktLu54d2kKAhUuSMuwL8KlJhpNKrFRWrJTa8Od061cqgndQBVu_-XC9uLlm8ORaxE3Nz4zUhW3Pc_WNEjQJCs&amp;__tn__=%2CO%2CP-R" TargetMode="External"/><Relationship Id="rId52" Type="http://schemas.openxmlformats.org/officeDocument/2006/relationships/hyperlink" Target="https://www.facebook.com/RevSoc.me/posts/pfbid02fe9WX4Q7REesLciwwiZpajfFc4kaSy1ftspJXzYW1CKDVZpcGj9dHS6TAYhgCe9ql?__cft__%5b0%5d=AZaE-XGyVOJ9vFGCirqzWUpFlvTTQaiLkSRSPew9yx3aQATU-TUCju2Te9FdIGhpN2qhdATheVOi8MoLRaaZPAy-IXXafsIOnVeWMGKaTp-B7kx7nnzH91FewO_HgO0YNigKWQaklS0oqc-AKO9BU2XiCPtS2Xibtrws_R0FihQ7EvvdxgszfuFbx-iEU-PNWKM&amp;__tn__=%2CO%2CP-R" TargetMode="External"/><Relationship Id="rId4" Type="http://schemas.openxmlformats.org/officeDocument/2006/relationships/hyperlink" Target="https://manassa.news/news/29648" TargetMode="External"/><Relationship Id="rId9" Type="http://schemas.openxmlformats.org/officeDocument/2006/relationships/hyperlink" Target="https://revsoc.me/workers-farmers/52086/" TargetMode="External"/><Relationship Id="rId14" Type="http://schemas.openxmlformats.org/officeDocument/2006/relationships/hyperlink" Target="https://www.facebook.com/daaarbnews/posts/pfbid02cimHXfN4sivHcVhWGgYVkcZgAULXqdFQvpV2GZUJC937mYJczTcQnxGfFhjoXnckl?__cft__%5b0%5d=AZYkMzThu3PljBvLOI1Arl4JOFBjO7wMVwUopRBdC6FA9njbrutLJ_V6TGGY7MoD3ftxOPqku18noHkI-8F3Ct7aakCWmLrCoCP-DshyY_yD0rILFka5rojyXTpFyUuJkieUe3IoAQq7jqMEam_4d09AMTI3uauiJ9iu2rJKg5MilupmFPXSbYImGWaoI_3nvcw&amp;__tn__=%2CO%2CP-R" TargetMode="External"/><Relationship Id="rId22" Type="http://schemas.openxmlformats.org/officeDocument/2006/relationships/hyperlink" Target="https://www.facebook.com/RevSoc.me/posts/pfbid02ZfqoeQ8mZPPj7XwMaP1GE8kpZUr7QcHPNEMwmAgnw8i7e3Ayya2ffx3egjqn3BBpl?__cft__%5b0%5d=AZbm8rgT3TdBZHPsbNofGzhRqacn0jEYerd_n5fM1KA8pqh3fkJQUt3tsIkAk9EQv9_JDsz-V7E_TLTN1JbGcjVBYuIiDT7ZHQru_cb2EteWi9dgt_RKidOspOn9rHSBVaZRBknwriP9Hj9qC2AHNhsbnxt1uNpRqJDL657L-qWFNbEwqQNb5Qf4d7E9sTK0lvg&amp;__tn__=%2CO%2CP-R" TargetMode="External"/><Relationship Id="rId27" Type="http://schemas.openxmlformats.org/officeDocument/2006/relationships/hyperlink" Target="https://www.facebook.com/ecrf.net/posts/pfbid0AoVFFvhPTcD8SBbpKEhGmUqqWZLsBZdLSgM5VTPoxicVDjA6DtDKPf6c23b17R13l?__cft__%5b0%5d=AZa26H6jeDbfb_BimbELPKGQJuJULvYLRFJ_L2ItBbotw99LECjg0jE7PvW3OVGoHPl7Q_UiXBzmKhSqDwAorph2_nWBU_EtZB--e_uZ6VP2PQ4zTaot-DzaI5ErChPBlQ4ufi45oqyirRknZnayu1sFqNX4cGe_7YiwNzwNX41jLG6Jsf9XUXWVFmpnX2uEBbw&amp;__tn__=%2CO%2CP-R" TargetMode="External"/><Relationship Id="rId30" Type="http://schemas.openxmlformats.org/officeDocument/2006/relationships/hyperlink" Target="https://www.facebook.com/almanassanews/posts/pfbid0XGiDAN4Tc5RstMKNBWzQ1JzUNDgy8HBcTQJMFhjkVgMcuqWMoUDxTauionsbPojnl?__cft__%5b0%5d=AZYvu_YVP-_QJKTctBqcX_jsUlzuEjEvo6bYQaTnT1xVVrQbixtq6olgviq3DUwCnxf2I_7CZJKWBc6kWU2RvrKPeFEYyKVs-VdW7AVj78bs0F6LGDCMEDsZTLE8Hd8DEM9-_UUqagJ9i39aYjnphK2hM2G4-cL6FftPn9E9YezlnbbILtGV_tHCGsSmxXZ2CZI&amp;__tn__=%2CO%2CP-R" TargetMode="External"/><Relationship Id="rId35" Type="http://schemas.openxmlformats.org/officeDocument/2006/relationships/hyperlink" Target="https://www.facebook.com/ecrf.net/posts/pfbid02DJ5dBoRjMHXdKNVDBvP9cWyKGtkRYaB6Q6i7W4J71guZCwtEJdkZ9tMHtJS9DviEl?__cft__%5b0%5d=AZb8jQASEP9l_NSJ3WFk-K7iAowlY8--sYfzWxg85Gi2KFwgrZbzfLdK2YoU90H0s08XpzIj-VcthYpRfxJb1Su2hc1cnky8TriFkSyYYWE6YsktLu54d2kKAhUuSMuwL8KlJhpNKrFRWrJTa8Od061cqgndQBVu_-XC9uLlm8ORaxE3Nz4zUhW3Pc_WNEjQJCs&amp;__tn__=%2CO%2CP-R" TargetMode="External"/><Relationship Id="rId43" Type="http://schemas.openxmlformats.org/officeDocument/2006/relationships/hyperlink" Target="https://www.facebook.com/RevSoc.me/posts/pfbid02s7En71eti3sEppbEK4EktbabAjzkog62x9pUztDs9funsNGFLVmEr1hRrCti9McLl?__cft__%5b0%5d=AZZaFlHaFyrL9XSB4f24oLLoD3aDfK8vrZijGrdyExEbWp460uKK2gHp3Db6wfbrXZkrKa8J12GIJzh2Z3dBRBgbmrlUq_vK-uwSPT1f9Hraguv77-shX5O45hN-tVpvv6-4-yYCBNwJ_XX2e0QkzylnwCWClADYpnr7ONhyRMDFFw&amp;__tn__=%2CO%2CP-R" TargetMode="External"/><Relationship Id="rId48" Type="http://schemas.openxmlformats.org/officeDocument/2006/relationships/hyperlink" Target="https://www.facebook.com/ecrf.net/posts/pfbid06wVq8FjdNnW94X3jtbXQqRQCTjctvKb9jKnPQ1x23rbUvSa3SECNFqx45GyGacLkl?__cft__%5b0%5d=AZZJRWyVzCK6Ml_UfWfsWmyErIB-nFKQCxrlMEjJM4xwTlV_Kf_m_yEGRP3Z1TBevr_OR09ECrK7SFjk1kbL1vGf_I_81UNQS_bheO7wwdE3TEo3YChLYcu8gnxncEOGAZXzv6uo9ytZFfB-1iXnjKmEzRz77sYUy-A-oQgwYtp4-adG0IdyQre-omcOv7CIjdw&amp;__tn__=%2CO%2CP-R" TargetMode="External"/><Relationship Id="rId8" Type="http://schemas.openxmlformats.org/officeDocument/2006/relationships/hyperlink" Target="https://www.madamasr.com/2026/05/14/news/&#1587;&#1610;&#1575;&#1587;&#1577;/&#1601;&#1589;&#1604;-&#1575;&#1604;&#1593;&#1588;&#1585;&#1575;&#1578;-&#1605;&#1606;-&#1593;&#1605;&#1575;&#1604;-&#1610;&#1608;&#1606;&#1610;&#1608;&#1606;-&#1573;&#1610;&#1585;-&#1578;&#1593;&#1587;&#1601;/" TargetMode="External"/><Relationship Id="rId51" Type="http://schemas.openxmlformats.org/officeDocument/2006/relationships/hyperlink" Target="https://www.facebook.com/RevSoc.me/posts/pfbid02s7En71eti3sEppbEK4EktbabAjzkog62x9pUztDs9funsNGFLVmEr1hRrCti9McLl?__cft__%5b0%5d=AZZaFlHaFyrL9XSB4f24oLLoD3aDfK8vrZijGrdyExEbWp460uKK2gHp3Db6wfbrXZkrKa8J12GIJzh2Z3dBRBgbmrlUq_vK-uwSPT1f9Hraguv77-shX5O45hN-tVpvv6-4-yYCBNwJ_XX2e0QkzylnwCWClADYpnr7ONhyRMDFFw&amp;__tn__=%2CO%2CP-R" TargetMode="External"/><Relationship Id="rId3" Type="http://schemas.openxmlformats.org/officeDocument/2006/relationships/hyperlink" Target="https://manassa.news/news/29648" TargetMode="External"/><Relationship Id="rId12" Type="http://schemas.openxmlformats.org/officeDocument/2006/relationships/hyperlink" Target="https://www.facebook.com/ecrf.net/posts/pfbid02wZjoCj7SA4g4Emj4S9zCdRdxcAmZoYQ4U2xtCuTwo6vRdG7RM8VAFwmmNKzJVuvGl?__cft__%5b0%5d=AZbSIEGOK_gG7Mvhbm3X6_X0fN7dwXRUrS1CbYG1YMhr3XcY1JCcJRWMy5md3gM84tZT6hCdTzlC3NqOPrtygcaPfc2ARzzcGk5f4pTCbHVarDqTUtriN-aVlSgfgdfoApHLRj-RVsPwulLaJdvrCn-r2SJESFv7CUlFwGxxr2bS7xSH6SjFz8aXtXHhuEwt2Lg&amp;__tn__=%2CO%2CP-R" TargetMode="External"/><Relationship Id="rId17" Type="http://schemas.openxmlformats.org/officeDocument/2006/relationships/hyperlink" Target="https://www.facebook.com/RevSoc.me/posts/pfbid02CPwY2e3Hyi22WnFj8H5WAUmzbWKfKvwr5dj91vznAytdA9EoBXRrSyQcB4Xsh3il?__cft__%5b0%5d=AZZLwj4AlNbwCnjg1CbbWwYyky8F9ej3m7w-vOcVn5mY2mbk65l5yULeAULzGjnSDstLdSYp3zst5Q-5Wj3zxD9EMK2DQ30_pXzp_NjXphIOSHw_kl5HDSau2y2Qrowv8g08s3t8Cg5DL6AJgcjNR87NxYYzxGki2DqtZJiTr23zcJYJRIDwkoNld4N9sjwRRVI&amp;__tn__=%2CO%2CP-R" TargetMode="External"/><Relationship Id="rId25" Type="http://schemas.openxmlformats.org/officeDocument/2006/relationships/hyperlink" Target="https://www.facebook.com/RevSoc.me/posts/pfbid02sNrVYHfMwp56yWw3m2vyGqK2PDF7HS8Qe5Zx3igk5RDUqvthJX6q4aAX1VCkgqS9l?__cft__%5b0%5d=AZZHkA7I3PsGysrrIy4hK67ThwA6BV2EslNuDrjkY0nvickeMJBfrTASU_nXeHvRxs--i5X5Xa1n9cUcoHbHwJd68VB9luJzKF3Fnu9wYPOvhUsE9DAnkOXYDJrg_g0g9YW2HqgZuVQLjTyJpW0GwLh3ufklcs0_DjcIsLeVsP-nEO51R8xxJaN5O9bEH7HQ0Hs&amp;__tn__=%2CO%2CP-R" TargetMode="External"/><Relationship Id="rId33" Type="http://schemas.openxmlformats.org/officeDocument/2006/relationships/hyperlink" Target="https://www.facebook.com/RevSoc.me/posts/pfbid02s7En71eti3sEppbEK4EktbabAjzkog62x9pUztDs9funsNGFLVmEr1hRrCti9McLl?__cft__%5b0%5d=AZZaFlHaFyrL9XSB4f24oLLoD3aDfK8vrZijGrdyExEbWp460uKK2gHp3Db6wfbrXZkrKa8J12GIJzh2Z3dBRBgbmrlUq_vK-uwSPT1f9Hraguv77-shX5O45hN-tVpvv6-4-yYCBNwJ_XX2e0QkzylnwCWClADYpnr7ONhyRMDFFw&amp;__tn__=%2CO%2CP-R" TargetMode="External"/><Relationship Id="rId38" Type="http://schemas.openxmlformats.org/officeDocument/2006/relationships/hyperlink" Target="https://www.facebook.com/RevSoc.me/posts/pfbid02s7En71eti3sEppbEK4EktbabAjzkog62x9pUztDs9funsNGFLVmEr1hRrCti9McLl?__cft__%5b0%5d=AZZaFlHaFyrL9XSB4f24oLLoD3aDfK8vrZijGrdyExEbWp460uKK2gHp3Db6wfbrXZkrKa8J12GIJzh2Z3dBRBgbmrlUq_vK-uwSPT1f9Hraguv77-shX5O45hN-tVpvv6-4-yYCBNwJ_XX2e0QkzylnwCWClADYpnr7ONhyRMDFFw&amp;__tn__=%2CO%2CP-R" TargetMode="External"/><Relationship Id="rId46" Type="http://schemas.openxmlformats.org/officeDocument/2006/relationships/hyperlink" Target="https://www.facebook.com/ecrf.net/posts/pfbid02DJ5dBoRjMHXdKNVDBvP9cWyKGtkRYaB6Q6i7W4J71guZCwtEJdkZ9tMHtJS9DviEl?__cft__%5b0%5d=AZb8jQASEP9l_NSJ3WFk-K7iAowlY8--sYfzWxg85Gi2KFwgrZbzfLdK2YoU90H0s08XpzIj-VcthYpRfxJb1Su2hc1cnky8TriFkSyYYWE6YsktLu54d2kKAhUuSMuwL8KlJhpNKrFRWrJTa8Od061cqgndQBVu_-XC9uLlm8ORaxE3Nz4zUhW3Pc_WNEjQJCs&amp;__tn__=%2CO%2CP-R" TargetMode="External"/><Relationship Id="rId20" Type="http://schemas.openxmlformats.org/officeDocument/2006/relationships/hyperlink" Target="https://www.facebook.com/almanassanews/posts/pfbid035jbt4aBk2zUzKzHnBx72dA1kVXN4jgtAVmWH6nmtsu3aywM525LzepA54f16V89Jl?__cft__%5B0%5D=AZZJh5VNJmoj_a4lVtygMHWq8hjDT8ehUPAD_ikJEDC1fTaObZKQRUilSE8fvKRAvhtikbkZsZYrVYE7mKZiZBpbw-x8Mf0Bqh8FnZkk5VRhUtkV1Ee0RPjmuKiPYZvjjLcQ2AG-c_ueRm9fwy8E999jUsH2ZsqqtIe6EfkG1SqlMg&amp;__tn__=%2CO%2CP-R" TargetMode="External"/><Relationship Id="rId41" Type="http://schemas.openxmlformats.org/officeDocument/2006/relationships/hyperlink" Target="https://www.facebook.com/almanassanews/posts/pfbid0XGiDAN4Tc5RstMKNBWzQ1JzUNDgy8HBcTQJMFhjkVgMcuqWMoUDxTauionsbPojnl?__cft__%5b0%5d=AZYvu_YVP-_QJKTctBqcX_jsUlzuEjEvo6bYQaTnT1xVVrQbixtq6olgviq3DUwCnxf2I_7CZJKWBc6kWU2RvrKPeFEYyKVs-VdW7AVj78bs0F6LGDCMEDsZTLE8Hd8DEM9-_UUqagJ9i39aYjnphK2hM2G4-cL6FftPn9E9YezlnbbILtGV_tHCGsSmxXZ2CZI&amp;__tn__=%2CO%2CP-R" TargetMode="External"/><Relationship Id="rId1" Type="http://schemas.openxmlformats.org/officeDocument/2006/relationships/hyperlink" Target="https://manassa.news/news/29648" TargetMode="External"/><Relationship Id="rId6" Type="http://schemas.openxmlformats.org/officeDocument/2006/relationships/hyperlink" Target="https://manassa.news/news/29575" TargetMode="External"/><Relationship Id="rId15" Type="http://schemas.openxmlformats.org/officeDocument/2006/relationships/hyperlink" Target="https://www.facebook.com/ecrf.net/posts/pfbid02SKhtFJ5UaYX4kr9HbGgKBG4AaDgzrGsCJwoBfJNUYiUcyYkRBrxQBpD7sfPBr1Jhl?__cft__%5b0%5d=AZb3BJohjn0LTrSwpuViXvr5ks_fZD9_uyoloX4r6bbHtynbv9loojF3mH5b15Na9bbFJKAPM4bzMtp-loI2vSiH5pwRbXX_XbgP22V2X30my-lHvLNFSHQSJVRGrmKt89gue7ErEDUDFj54UeVyf8z0P3OnS2fCMaKNTqW8VFGxyq-ayZ_PJRCX9Bx3NC7taSw&amp;__tn__=%2CO%2CP-R" TargetMode="External"/><Relationship Id="rId23" Type="http://schemas.openxmlformats.org/officeDocument/2006/relationships/hyperlink" Target="https://www.facebook.com/daaarbnews/posts/pfbid02m514tHrmGKtnJb3VgDdDMxibMpdGwnK5UsLBFGnF44Aj9hZ8x29ZWTrV7MjR8rVjl?__cft__%5B0%5D=AZYs3I3RGbrOjfzdQNWE0By9I6HRGcKfuMXl39xjHLHAqpkCfznn6xwrKpEtHeeXM21rWOe5J6JloLp3fw0eHRvlMtrLmFqhdG5LizsCQAjvqmIaM2uEE1OoKZxKHosih_NBUcMlIT9pJGe4r8oLIrKQdcAMkBpk5Pqq1A-tGHYe4b4_xEhsPkc5JlzQnQnyFyg&amp;__tn__=%2CO%2CP-R" TargetMode="External"/><Relationship Id="rId28" Type="http://schemas.openxmlformats.org/officeDocument/2006/relationships/hyperlink" Target="https://www.facebook.com/ecrf.net/posts/pfbid0AoVFFvhPTcD8SBbpKEhGmUqqWZLsBZdLSgM5VTPoxicVDjA6DtDKPf6c23b17R13l?__cft__%5b0%5d=AZa26H6jeDbfb_BimbELPKGQJuJULvYLRFJ_L2ItBbotw99LECjg0jE7PvW3OVGoHPl7Q_UiXBzmKhSqDwAorph2_nWBU_EtZB--e_uZ6VP2PQ4zTaot-DzaI5ErChPBlQ4ufi45oqyirRknZnayu1sFqNX4cGe_7YiwNzwNX41jLG6Jsf9XUXWVFmpnX2uEBbw&amp;__tn__=%2CO%2CP-R" TargetMode="External"/><Relationship Id="rId36" Type="http://schemas.openxmlformats.org/officeDocument/2006/relationships/hyperlink" Target="https://www.facebook.com/RevSoc.me/posts/pfbid02s7En71eti3sEppbEK4EktbabAjzkog62x9pUztDs9funsNGFLVmEr1hRrCti9McLl?__cft__%5b0%5d=AZZaFlHaFyrL9XSB4f24oLLoD3aDfK8vrZijGrdyExEbWp460uKK2gHp3Db6wfbrXZkrKa8J12GIJzh2Z3dBRBgbmrlUq_vK-uwSPT1f9Hraguv77-shX5O45hN-tVpvv6-4-yYCBNwJ_XX2e0QkzylnwCWClADYpnr7ONhyRMDFFw&amp;__tn__=%2CO%2CP-R" TargetMode="External"/><Relationship Id="rId49" Type="http://schemas.openxmlformats.org/officeDocument/2006/relationships/hyperlink" Target="https://www.facebook.com/ecrf.net/posts/pfbid0y8PEQASY8sQvCYPprfDHiFSFpJMiwUTrqAoJA6SW39e5rTK2U7HQTHEohQ8FSSbal?__cft__%5b0%5d=AZZdqxyXxWPqUtM0emdNdgpIDfLyRBMDcKgQWo4HGNvMNFvr7p0pcVV-DbOC-qqDYwHqk2FxcXjw7BKp3d9HGgUsrf7Qi8JKu8T-iFChaMrpQEIYhb2_cJ-Da9kHyRT3SEnfXAiNIeCMP2mZrwqC2vCOmT6mJO0Gk7TZG0YDJDDWXLlO66wwQsg6265I-NyT-t4&amp;__tn__=%2CO%2CP-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221"/>
  <sheetViews>
    <sheetView showGridLines="0" rightToLeft="1" tabSelected="1" zoomScale="84" zoomScaleNormal="84" workbookViewId="0">
      <pane ySplit="2" topLeftCell="A102" activePane="bottomLeft" state="frozen"/>
      <selection pane="bottomLeft" activeCell="C116" sqref="C116"/>
    </sheetView>
  </sheetViews>
  <sheetFormatPr defaultColWidth="14.453125" defaultRowHeight="23.5" customHeight="1"/>
  <cols>
    <col min="1" max="1" width="9.54296875" style="32" customWidth="1"/>
    <col min="2" max="2" width="12.1796875" style="60" customWidth="1"/>
    <col min="3" max="8" width="10.453125" style="32" customWidth="1"/>
    <col min="9" max="37" width="10.453125" style="1" customWidth="1"/>
    <col min="38" max="16384" width="14.453125" style="1"/>
  </cols>
  <sheetData>
    <row r="1" spans="1:56" s="38" customFormat="1" ht="13" customHeight="1">
      <c r="A1" s="33"/>
      <c r="B1" s="53" t="s">
        <v>310</v>
      </c>
      <c r="C1" s="34"/>
      <c r="D1" s="34"/>
      <c r="E1" s="34"/>
      <c r="F1" s="33"/>
      <c r="G1" s="33"/>
      <c r="H1" s="35"/>
      <c r="I1" s="36" t="s">
        <v>311</v>
      </c>
      <c r="J1" s="36"/>
      <c r="K1" s="37"/>
      <c r="L1" s="35"/>
      <c r="M1" s="35" t="s">
        <v>312</v>
      </c>
      <c r="O1" s="37"/>
      <c r="P1" s="35"/>
      <c r="Q1" s="35" t="s">
        <v>313</v>
      </c>
      <c r="S1" s="37"/>
      <c r="T1" s="35" t="s">
        <v>314</v>
      </c>
      <c r="V1" s="35" t="s">
        <v>315</v>
      </c>
      <c r="X1" s="35" t="s">
        <v>316</v>
      </c>
      <c r="Z1" s="35" t="s">
        <v>317</v>
      </c>
      <c r="AB1" s="35"/>
      <c r="AC1" s="35"/>
      <c r="AD1" s="35" t="s">
        <v>318</v>
      </c>
      <c r="AE1" s="35"/>
      <c r="AF1" s="35"/>
      <c r="AG1" s="35"/>
      <c r="AH1" s="35"/>
      <c r="AI1" s="35"/>
      <c r="AJ1" s="36"/>
      <c r="AK1" s="35"/>
      <c r="AL1" s="35"/>
      <c r="AM1" s="35"/>
      <c r="AN1" s="35"/>
      <c r="AO1" s="35"/>
      <c r="AP1" s="35"/>
      <c r="AQ1" s="35"/>
      <c r="AR1" s="35"/>
      <c r="AS1" s="35"/>
      <c r="AT1" s="35"/>
      <c r="AU1" s="35"/>
      <c r="AV1" s="35"/>
      <c r="AW1" s="35"/>
      <c r="AX1" s="35"/>
      <c r="AY1" s="35"/>
      <c r="AZ1" s="35"/>
      <c r="BA1" s="35"/>
      <c r="BB1" s="35"/>
      <c r="BC1" s="35"/>
      <c r="BD1" s="35"/>
    </row>
    <row r="2" spans="1:56" s="32" customFormat="1" ht="23.5" customHeight="1">
      <c r="A2" s="28" t="s">
        <v>517</v>
      </c>
      <c r="B2" s="54" t="s">
        <v>1</v>
      </c>
      <c r="C2" s="29" t="s">
        <v>2</v>
      </c>
      <c r="D2" s="29" t="s">
        <v>3</v>
      </c>
      <c r="E2" s="29" t="s">
        <v>525</v>
      </c>
      <c r="F2" s="30" t="s">
        <v>4</v>
      </c>
      <c r="G2" s="30" t="s">
        <v>5</v>
      </c>
      <c r="H2" s="30" t="s">
        <v>6</v>
      </c>
      <c r="I2" s="29" t="s">
        <v>7</v>
      </c>
      <c r="J2" s="29" t="s">
        <v>513</v>
      </c>
      <c r="K2" s="30" t="s">
        <v>8</v>
      </c>
      <c r="L2" s="29" t="s">
        <v>9</v>
      </c>
      <c r="M2" s="30" t="s">
        <v>10</v>
      </c>
      <c r="N2" s="29" t="s">
        <v>11</v>
      </c>
      <c r="O2" s="30" t="s">
        <v>12</v>
      </c>
      <c r="P2" s="30" t="s">
        <v>13</v>
      </c>
      <c r="Q2" s="30" t="s">
        <v>14</v>
      </c>
      <c r="R2" s="29" t="s">
        <v>15</v>
      </c>
      <c r="S2" s="30" t="s">
        <v>16</v>
      </c>
      <c r="T2" s="30" t="s">
        <v>17</v>
      </c>
      <c r="U2" s="30" t="s">
        <v>18</v>
      </c>
      <c r="V2" s="30" t="s">
        <v>19</v>
      </c>
      <c r="W2" s="30" t="s">
        <v>20</v>
      </c>
      <c r="X2" s="30" t="s">
        <v>21</v>
      </c>
      <c r="Y2" s="30" t="s">
        <v>22</v>
      </c>
      <c r="Z2" s="30" t="s">
        <v>23</v>
      </c>
      <c r="AA2" s="30" t="s">
        <v>24</v>
      </c>
      <c r="AB2" s="30" t="s">
        <v>25</v>
      </c>
      <c r="AC2" s="30" t="s">
        <v>26</v>
      </c>
      <c r="AD2" s="30" t="s">
        <v>27</v>
      </c>
      <c r="AE2" s="30" t="s">
        <v>28</v>
      </c>
      <c r="AF2" s="30" t="s">
        <v>29</v>
      </c>
      <c r="AG2" s="30" t="s">
        <v>30</v>
      </c>
      <c r="AH2" s="30" t="s">
        <v>31</v>
      </c>
      <c r="AI2" s="30" t="s">
        <v>32</v>
      </c>
      <c r="AJ2" s="30" t="s">
        <v>33</v>
      </c>
      <c r="AK2" s="30" t="s">
        <v>308</v>
      </c>
      <c r="AL2" s="31" t="s">
        <v>309</v>
      </c>
    </row>
    <row r="3" spans="1:56" s="3" customFormat="1" ht="23.5" customHeight="1">
      <c r="A3" s="39">
        <v>1</v>
      </c>
      <c r="B3" s="55">
        <v>46026</v>
      </c>
      <c r="C3" s="40" t="s">
        <v>34</v>
      </c>
      <c r="D3" s="39" t="s">
        <v>35</v>
      </c>
      <c r="E3" s="39" t="s">
        <v>526</v>
      </c>
      <c r="F3" s="39" t="s">
        <v>36</v>
      </c>
      <c r="G3" s="39" t="s">
        <v>37</v>
      </c>
      <c r="H3" s="39" t="s">
        <v>38</v>
      </c>
      <c r="I3" s="2" t="s">
        <v>39</v>
      </c>
      <c r="J3" s="2" t="s">
        <v>103</v>
      </c>
      <c r="K3" s="2" t="s">
        <v>40</v>
      </c>
      <c r="L3" s="2" t="s">
        <v>529</v>
      </c>
      <c r="M3" s="2" t="s">
        <v>41</v>
      </c>
      <c r="N3" s="2" t="s">
        <v>249</v>
      </c>
      <c r="O3" s="2" t="s">
        <v>42</v>
      </c>
      <c r="P3" s="2" t="s">
        <v>43</v>
      </c>
      <c r="R3" s="2">
        <v>0</v>
      </c>
      <c r="AD3" s="3" t="s">
        <v>551</v>
      </c>
      <c r="AE3" s="3" t="s">
        <v>44</v>
      </c>
    </row>
    <row r="4" spans="1:56" s="3" customFormat="1" ht="23.5" customHeight="1">
      <c r="A4" s="39">
        <v>2</v>
      </c>
      <c r="B4" s="55">
        <v>46026</v>
      </c>
      <c r="C4" s="40" t="s">
        <v>34</v>
      </c>
      <c r="D4" s="39" t="s">
        <v>35</v>
      </c>
      <c r="E4" s="39" t="s">
        <v>526</v>
      </c>
      <c r="F4" s="39" t="s">
        <v>36</v>
      </c>
      <c r="G4" s="39" t="s">
        <v>37</v>
      </c>
      <c r="H4" s="39" t="s">
        <v>38</v>
      </c>
      <c r="I4" s="2" t="s">
        <v>45</v>
      </c>
      <c r="J4" s="2" t="s">
        <v>232</v>
      </c>
      <c r="K4" s="2" t="s">
        <v>40</v>
      </c>
      <c r="L4" s="2" t="s">
        <v>529</v>
      </c>
      <c r="M4" s="2" t="s">
        <v>41</v>
      </c>
      <c r="N4" s="2" t="s">
        <v>249</v>
      </c>
      <c r="O4" s="2" t="s">
        <v>42</v>
      </c>
      <c r="P4" s="2" t="s">
        <v>43</v>
      </c>
      <c r="R4" s="2">
        <v>0</v>
      </c>
      <c r="AD4" s="3" t="s">
        <v>551</v>
      </c>
      <c r="AE4" s="5" t="s">
        <v>44</v>
      </c>
    </row>
    <row r="5" spans="1:56" s="3" customFormat="1" ht="23.5" customHeight="1">
      <c r="A5" s="39">
        <v>3</v>
      </c>
      <c r="B5" s="56">
        <v>46032</v>
      </c>
      <c r="C5" s="40" t="s">
        <v>34</v>
      </c>
      <c r="D5" s="47" t="s">
        <v>338</v>
      </c>
      <c r="E5" s="39" t="s">
        <v>46</v>
      </c>
      <c r="F5" s="41" t="s">
        <v>47</v>
      </c>
      <c r="G5" s="41" t="s">
        <v>48</v>
      </c>
      <c r="H5" s="41" t="s">
        <v>49</v>
      </c>
      <c r="I5" s="6" t="s">
        <v>50</v>
      </c>
      <c r="J5" s="2" t="s">
        <v>232</v>
      </c>
      <c r="K5" s="6" t="s">
        <v>51</v>
      </c>
      <c r="L5" s="2" t="s">
        <v>529</v>
      </c>
      <c r="M5" s="6" t="s">
        <v>41</v>
      </c>
      <c r="N5" s="2" t="s">
        <v>249</v>
      </c>
      <c r="O5" s="6" t="s">
        <v>52</v>
      </c>
      <c r="P5" s="6" t="s">
        <v>43</v>
      </c>
      <c r="Q5" s="7"/>
      <c r="R5" s="2">
        <v>0</v>
      </c>
      <c r="S5" s="7"/>
      <c r="T5" s="7"/>
      <c r="U5" s="7"/>
      <c r="V5" s="7"/>
      <c r="W5" s="7"/>
      <c r="X5" s="7"/>
      <c r="Y5" s="7"/>
      <c r="Z5" s="7"/>
      <c r="AA5" s="7"/>
      <c r="AB5" s="7"/>
      <c r="AC5" s="7"/>
      <c r="AD5" s="8" t="s">
        <v>552</v>
      </c>
      <c r="AE5" s="5" t="s">
        <v>53</v>
      </c>
      <c r="AF5" s="7"/>
      <c r="AG5" s="7"/>
      <c r="AH5" s="7"/>
      <c r="AI5" s="7"/>
      <c r="AJ5" s="7"/>
      <c r="AK5" s="8"/>
    </row>
    <row r="6" spans="1:56" s="3" customFormat="1" ht="23.5" customHeight="1">
      <c r="A6" s="39">
        <v>4</v>
      </c>
      <c r="B6" s="56">
        <v>46032</v>
      </c>
      <c r="C6" s="40" t="s">
        <v>34</v>
      </c>
      <c r="D6" s="39" t="s">
        <v>54</v>
      </c>
      <c r="E6" s="39" t="s">
        <v>46</v>
      </c>
      <c r="F6" s="41" t="s">
        <v>55</v>
      </c>
      <c r="G6" s="41" t="s">
        <v>48</v>
      </c>
      <c r="H6" s="41" t="s">
        <v>49</v>
      </c>
      <c r="I6" s="6" t="s">
        <v>50</v>
      </c>
      <c r="J6" s="2" t="s">
        <v>232</v>
      </c>
      <c r="K6" s="6" t="s">
        <v>51</v>
      </c>
      <c r="L6" s="2" t="s">
        <v>529</v>
      </c>
      <c r="M6" s="6" t="s">
        <v>41</v>
      </c>
      <c r="N6" s="2" t="s">
        <v>249</v>
      </c>
      <c r="O6" s="6" t="s">
        <v>52</v>
      </c>
      <c r="P6" s="6" t="s">
        <v>43</v>
      </c>
      <c r="Q6" s="7"/>
      <c r="R6" s="2">
        <v>0</v>
      </c>
      <c r="S6" s="7"/>
      <c r="T6" s="7"/>
      <c r="U6" s="7"/>
      <c r="V6" s="7"/>
      <c r="W6" s="7"/>
      <c r="X6" s="7"/>
      <c r="Y6" s="7"/>
      <c r="Z6" s="7"/>
      <c r="AA6" s="7"/>
      <c r="AB6" s="7"/>
      <c r="AC6" s="7"/>
      <c r="AD6" s="8" t="s">
        <v>553</v>
      </c>
      <c r="AE6" s="5" t="s">
        <v>56</v>
      </c>
      <c r="AF6" s="7"/>
      <c r="AG6" s="7"/>
      <c r="AH6" s="7"/>
      <c r="AI6" s="7"/>
      <c r="AJ6" s="7"/>
      <c r="AK6" s="8"/>
    </row>
    <row r="7" spans="1:56" s="3" customFormat="1" ht="23.5" customHeight="1">
      <c r="A7" s="39">
        <v>5</v>
      </c>
      <c r="B7" s="56">
        <v>46032</v>
      </c>
      <c r="C7" s="40" t="s">
        <v>34</v>
      </c>
      <c r="D7" s="39" t="s">
        <v>54</v>
      </c>
      <c r="E7" s="39" t="s">
        <v>46</v>
      </c>
      <c r="F7" s="41" t="s">
        <v>57</v>
      </c>
      <c r="G7" s="41" t="s">
        <v>48</v>
      </c>
      <c r="H7" s="41" t="s">
        <v>49</v>
      </c>
      <c r="I7" s="6" t="s">
        <v>50</v>
      </c>
      <c r="J7" s="2" t="s">
        <v>232</v>
      </c>
      <c r="K7" s="6" t="s">
        <v>51</v>
      </c>
      <c r="L7" s="2" t="s">
        <v>529</v>
      </c>
      <c r="M7" s="6" t="s">
        <v>41</v>
      </c>
      <c r="N7" s="2" t="s">
        <v>249</v>
      </c>
      <c r="O7" s="6" t="s">
        <v>52</v>
      </c>
      <c r="P7" s="6" t="s">
        <v>43</v>
      </c>
      <c r="Q7" s="7"/>
      <c r="R7" s="2">
        <v>0</v>
      </c>
      <c r="S7" s="7"/>
      <c r="T7" s="7"/>
      <c r="U7" s="7"/>
      <c r="V7" s="7"/>
      <c r="W7" s="7"/>
      <c r="X7" s="7"/>
      <c r="Y7" s="7"/>
      <c r="Z7" s="7"/>
      <c r="AA7" s="7"/>
      <c r="AB7" s="7"/>
      <c r="AC7" s="7"/>
      <c r="AD7" s="8" t="s">
        <v>554</v>
      </c>
      <c r="AE7" s="5" t="s">
        <v>58</v>
      </c>
      <c r="AF7" s="7"/>
      <c r="AG7" s="7"/>
      <c r="AH7" s="7"/>
      <c r="AI7" s="7"/>
      <c r="AJ7" s="7"/>
      <c r="AK7" s="8"/>
    </row>
    <row r="8" spans="1:56" s="3" customFormat="1" ht="23.5" customHeight="1">
      <c r="A8" s="39">
        <v>6</v>
      </c>
      <c r="B8" s="56">
        <v>46032</v>
      </c>
      <c r="C8" s="40" t="s">
        <v>34</v>
      </c>
      <c r="D8" s="39" t="s">
        <v>54</v>
      </c>
      <c r="E8" s="39" t="s">
        <v>46</v>
      </c>
      <c r="F8" s="41" t="s">
        <v>59</v>
      </c>
      <c r="G8" s="41" t="s">
        <v>48</v>
      </c>
      <c r="H8" s="41" t="s">
        <v>49</v>
      </c>
      <c r="I8" s="6" t="s">
        <v>50</v>
      </c>
      <c r="J8" s="2" t="s">
        <v>232</v>
      </c>
      <c r="K8" s="6" t="s">
        <v>51</v>
      </c>
      <c r="L8" s="2" t="s">
        <v>529</v>
      </c>
      <c r="M8" s="6" t="s">
        <v>41</v>
      </c>
      <c r="N8" s="2" t="s">
        <v>249</v>
      </c>
      <c r="O8" s="6" t="s">
        <v>52</v>
      </c>
      <c r="P8" s="6" t="s">
        <v>43</v>
      </c>
      <c r="R8" s="2">
        <v>0</v>
      </c>
      <c r="AE8" s="5" t="s">
        <v>60</v>
      </c>
    </row>
    <row r="9" spans="1:56" s="3" customFormat="1" ht="23.5" customHeight="1">
      <c r="A9" s="39">
        <v>7</v>
      </c>
      <c r="B9" s="56">
        <v>46032</v>
      </c>
      <c r="C9" s="40" t="s">
        <v>34</v>
      </c>
      <c r="D9" s="39" t="s">
        <v>61</v>
      </c>
      <c r="E9" s="39" t="s">
        <v>526</v>
      </c>
      <c r="F9" s="39" t="s">
        <v>62</v>
      </c>
      <c r="G9" s="41" t="s">
        <v>48</v>
      </c>
      <c r="H9" s="41" t="s">
        <v>49</v>
      </c>
      <c r="I9" s="6" t="s">
        <v>50</v>
      </c>
      <c r="J9" s="2" t="s">
        <v>232</v>
      </c>
      <c r="K9" s="6" t="s">
        <v>51</v>
      </c>
      <c r="L9" s="2" t="s">
        <v>529</v>
      </c>
      <c r="M9" s="6" t="s">
        <v>41</v>
      </c>
      <c r="N9" s="2" t="s">
        <v>249</v>
      </c>
      <c r="O9" s="6" t="s">
        <v>52</v>
      </c>
      <c r="P9" s="6" t="s">
        <v>43</v>
      </c>
      <c r="R9" s="2">
        <v>0</v>
      </c>
      <c r="AE9" s="5" t="s">
        <v>63</v>
      </c>
    </row>
    <row r="10" spans="1:56" s="3" customFormat="1" ht="23.5" customHeight="1">
      <c r="A10" s="39">
        <v>8</v>
      </c>
      <c r="B10" s="55">
        <v>46034</v>
      </c>
      <c r="C10" s="40" t="s">
        <v>34</v>
      </c>
      <c r="D10" s="39" t="s">
        <v>61</v>
      </c>
      <c r="E10" s="39" t="s">
        <v>526</v>
      </c>
      <c r="F10" s="39" t="s">
        <v>64</v>
      </c>
      <c r="G10" s="39" t="s">
        <v>65</v>
      </c>
      <c r="H10" s="39" t="s">
        <v>66</v>
      </c>
      <c r="I10" s="2" t="s">
        <v>45</v>
      </c>
      <c r="J10" s="2" t="s">
        <v>232</v>
      </c>
      <c r="K10" s="2" t="s">
        <v>67</v>
      </c>
      <c r="L10" s="2" t="s">
        <v>529</v>
      </c>
      <c r="M10" s="2" t="s">
        <v>68</v>
      </c>
      <c r="N10" s="2" t="s">
        <v>531</v>
      </c>
      <c r="O10" s="2" t="s">
        <v>69</v>
      </c>
      <c r="P10" s="2" t="s">
        <v>65</v>
      </c>
      <c r="R10" s="2">
        <v>0</v>
      </c>
      <c r="AD10" s="3" t="s">
        <v>555</v>
      </c>
      <c r="AE10" s="3" t="s">
        <v>70</v>
      </c>
    </row>
    <row r="11" spans="1:56" s="3" customFormat="1" ht="23.5" customHeight="1">
      <c r="A11" s="39">
        <v>9</v>
      </c>
      <c r="B11" s="55">
        <v>46037</v>
      </c>
      <c r="C11" s="40" t="s">
        <v>34</v>
      </c>
      <c r="D11" s="39" t="s">
        <v>71</v>
      </c>
      <c r="E11" s="39" t="s">
        <v>528</v>
      </c>
      <c r="F11" s="39" t="s">
        <v>72</v>
      </c>
      <c r="G11" s="39" t="s">
        <v>73</v>
      </c>
      <c r="H11" s="39" t="s">
        <v>74</v>
      </c>
      <c r="I11" s="2" t="s">
        <v>50</v>
      </c>
      <c r="J11" s="2" t="s">
        <v>232</v>
      </c>
      <c r="K11" s="2" t="s">
        <v>75</v>
      </c>
      <c r="L11" s="2" t="s">
        <v>529</v>
      </c>
      <c r="M11" s="2" t="s">
        <v>41</v>
      </c>
      <c r="N11" s="2" t="s">
        <v>531</v>
      </c>
      <c r="O11" s="2" t="s">
        <v>52</v>
      </c>
      <c r="P11" s="2" t="s">
        <v>43</v>
      </c>
      <c r="R11" s="2">
        <v>0</v>
      </c>
      <c r="AD11" s="3" t="s">
        <v>556</v>
      </c>
      <c r="AE11" s="3" t="s">
        <v>76</v>
      </c>
    </row>
    <row r="12" spans="1:56" s="3" customFormat="1" ht="23.5" customHeight="1">
      <c r="A12" s="39">
        <v>10</v>
      </c>
      <c r="B12" s="55">
        <v>46039</v>
      </c>
      <c r="C12" s="40" t="s">
        <v>34</v>
      </c>
      <c r="D12" s="39" t="s">
        <v>77</v>
      </c>
      <c r="E12" s="39" t="s">
        <v>78</v>
      </c>
      <c r="F12" s="39" t="s">
        <v>79</v>
      </c>
      <c r="G12" s="39" t="s">
        <v>80</v>
      </c>
      <c r="H12" s="39" t="s">
        <v>81</v>
      </c>
      <c r="I12" s="2" t="s">
        <v>45</v>
      </c>
      <c r="J12" s="2" t="s">
        <v>232</v>
      </c>
      <c r="K12" s="9" t="s">
        <v>82</v>
      </c>
      <c r="L12" s="2" t="s">
        <v>529</v>
      </c>
      <c r="M12" s="2" t="s">
        <v>41</v>
      </c>
      <c r="N12" s="2" t="s">
        <v>249</v>
      </c>
      <c r="O12" s="2" t="s">
        <v>42</v>
      </c>
      <c r="P12" s="2" t="s">
        <v>43</v>
      </c>
      <c r="R12" s="2">
        <v>0</v>
      </c>
      <c r="AD12" s="3" t="s">
        <v>557</v>
      </c>
      <c r="AE12" s="3" t="s">
        <v>83</v>
      </c>
    </row>
    <row r="13" spans="1:56" s="3" customFormat="1" ht="23.5" customHeight="1">
      <c r="A13" s="39">
        <v>11</v>
      </c>
      <c r="B13" s="55">
        <v>46040</v>
      </c>
      <c r="C13" s="40" t="s">
        <v>34</v>
      </c>
      <c r="D13" s="39" t="s">
        <v>84</v>
      </c>
      <c r="E13" s="39" t="s">
        <v>85</v>
      </c>
      <c r="F13" s="39" t="s">
        <v>86</v>
      </c>
      <c r="G13" s="39" t="s">
        <v>87</v>
      </c>
      <c r="H13" s="39" t="s">
        <v>88</v>
      </c>
      <c r="I13" s="2" t="s">
        <v>45</v>
      </c>
      <c r="J13" s="2" t="s">
        <v>232</v>
      </c>
      <c r="K13" s="2" t="s">
        <v>89</v>
      </c>
      <c r="L13" s="2" t="s">
        <v>529</v>
      </c>
      <c r="M13" s="2" t="s">
        <v>41</v>
      </c>
      <c r="N13" s="2" t="s">
        <v>249</v>
      </c>
      <c r="O13" s="2" t="s">
        <v>42</v>
      </c>
      <c r="P13" s="2" t="s">
        <v>43</v>
      </c>
      <c r="R13" s="2">
        <v>0</v>
      </c>
      <c r="AD13" s="3" t="s">
        <v>558</v>
      </c>
      <c r="AE13" s="3" t="s">
        <v>90</v>
      </c>
    </row>
    <row r="14" spans="1:56" s="3" customFormat="1" ht="23.5" customHeight="1">
      <c r="A14" s="39">
        <v>12</v>
      </c>
      <c r="B14" s="55">
        <v>46050</v>
      </c>
      <c r="C14" s="40" t="s">
        <v>34</v>
      </c>
      <c r="D14" s="39" t="s">
        <v>91</v>
      </c>
      <c r="E14" s="39" t="s">
        <v>527</v>
      </c>
      <c r="F14" s="39" t="s">
        <v>92</v>
      </c>
      <c r="G14" s="39" t="s">
        <v>93</v>
      </c>
      <c r="H14" s="39" t="s">
        <v>94</v>
      </c>
      <c r="I14" s="2" t="s">
        <v>45</v>
      </c>
      <c r="J14" s="2" t="s">
        <v>232</v>
      </c>
      <c r="K14" s="2" t="s">
        <v>95</v>
      </c>
      <c r="L14" s="2" t="s">
        <v>529</v>
      </c>
      <c r="M14" s="2" t="s">
        <v>41</v>
      </c>
      <c r="N14" s="2" t="s">
        <v>249</v>
      </c>
      <c r="O14" s="2">
        <v>500</v>
      </c>
      <c r="P14" s="2" t="s">
        <v>43</v>
      </c>
      <c r="R14" s="2">
        <v>0</v>
      </c>
      <c r="AD14" s="3" t="s">
        <v>559</v>
      </c>
      <c r="AE14" s="3" t="s">
        <v>96</v>
      </c>
    </row>
    <row r="15" spans="1:56" s="3" customFormat="1" ht="23.5" customHeight="1">
      <c r="A15" s="39">
        <v>13</v>
      </c>
      <c r="B15" s="55">
        <v>46061</v>
      </c>
      <c r="C15" s="40" t="s">
        <v>97</v>
      </c>
      <c r="D15" s="39" t="s">
        <v>98</v>
      </c>
      <c r="E15" s="39" t="s">
        <v>528</v>
      </c>
      <c r="F15" s="39" t="s">
        <v>100</v>
      </c>
      <c r="G15" s="39" t="s">
        <v>101</v>
      </c>
      <c r="H15" s="39" t="s">
        <v>102</v>
      </c>
      <c r="I15" s="2" t="s">
        <v>103</v>
      </c>
      <c r="J15" s="2" t="s">
        <v>103</v>
      </c>
      <c r="K15" s="4" t="s">
        <v>104</v>
      </c>
      <c r="L15" s="2" t="s">
        <v>529</v>
      </c>
      <c r="M15" s="2" t="s">
        <v>41</v>
      </c>
      <c r="N15" s="2" t="s">
        <v>531</v>
      </c>
      <c r="O15" s="2" t="s">
        <v>52</v>
      </c>
      <c r="P15" s="2" t="s">
        <v>43</v>
      </c>
      <c r="R15" s="2">
        <v>0</v>
      </c>
      <c r="AD15" s="3" t="s">
        <v>560</v>
      </c>
      <c r="AE15" s="65" t="s">
        <v>105</v>
      </c>
    </row>
    <row r="16" spans="1:56" s="3" customFormat="1" ht="23.5" customHeight="1">
      <c r="A16" s="39">
        <v>14</v>
      </c>
      <c r="B16" s="55">
        <v>46061</v>
      </c>
      <c r="C16" s="40" t="s">
        <v>97</v>
      </c>
      <c r="D16" s="39" t="s">
        <v>106</v>
      </c>
      <c r="E16" s="39" t="s">
        <v>528</v>
      </c>
      <c r="F16" s="39" t="s">
        <v>107</v>
      </c>
      <c r="G16" s="39" t="s">
        <v>101</v>
      </c>
      <c r="H16" s="39" t="s">
        <v>102</v>
      </c>
      <c r="I16" s="2" t="s">
        <v>103</v>
      </c>
      <c r="J16" s="2" t="s">
        <v>103</v>
      </c>
      <c r="K16" s="4" t="s">
        <v>104</v>
      </c>
      <c r="L16" s="2" t="s">
        <v>529</v>
      </c>
      <c r="M16" s="2" t="s">
        <v>41</v>
      </c>
      <c r="N16" s="2" t="s">
        <v>531</v>
      </c>
      <c r="O16" s="2" t="s">
        <v>52</v>
      </c>
      <c r="P16" s="2" t="s">
        <v>43</v>
      </c>
      <c r="R16" s="2">
        <v>0</v>
      </c>
      <c r="AD16" s="3" t="s">
        <v>560</v>
      </c>
      <c r="AE16" s="65" t="s">
        <v>105</v>
      </c>
    </row>
    <row r="17" spans="1:56" s="15" customFormat="1" ht="23.5" customHeight="1">
      <c r="A17" s="39">
        <v>15</v>
      </c>
      <c r="B17" s="57">
        <v>46077</v>
      </c>
      <c r="C17" s="27" t="s">
        <v>97</v>
      </c>
      <c r="D17" s="42" t="s">
        <v>108</v>
      </c>
      <c r="E17" s="27" t="s">
        <v>99</v>
      </c>
      <c r="F17" s="27" t="s">
        <v>109</v>
      </c>
      <c r="G17" s="27" t="s">
        <v>110</v>
      </c>
      <c r="H17" s="27" t="s">
        <v>111</v>
      </c>
      <c r="I17" s="10" t="s">
        <v>45</v>
      </c>
      <c r="J17" s="10" t="s">
        <v>232</v>
      </c>
      <c r="K17" s="10" t="s">
        <v>112</v>
      </c>
      <c r="L17" s="10" t="s">
        <v>529</v>
      </c>
      <c r="M17" s="10" t="s">
        <v>113</v>
      </c>
      <c r="N17" s="10" t="s">
        <v>531</v>
      </c>
      <c r="O17" s="10" t="s">
        <v>69</v>
      </c>
      <c r="P17" s="10" t="s">
        <v>114</v>
      </c>
      <c r="Q17" s="10"/>
      <c r="R17" s="10">
        <v>0</v>
      </c>
      <c r="S17" s="10"/>
      <c r="T17" s="10"/>
      <c r="U17" s="10"/>
      <c r="V17" s="10"/>
      <c r="W17" s="10"/>
      <c r="X17" s="10"/>
      <c r="Y17" s="10"/>
      <c r="Z17" s="10"/>
      <c r="AA17" s="10"/>
      <c r="AB17" s="10"/>
      <c r="AC17" s="10"/>
      <c r="AD17" s="12" t="s">
        <v>115</v>
      </c>
      <c r="AE17" s="10" t="s">
        <v>116</v>
      </c>
      <c r="AF17" s="10" t="s">
        <v>117</v>
      </c>
      <c r="AG17" s="13"/>
      <c r="AH17" s="19"/>
      <c r="AI17" s="19"/>
      <c r="AJ17" s="13"/>
      <c r="AK17" s="14"/>
      <c r="AL17" s="13"/>
      <c r="AM17" s="13"/>
      <c r="AN17" s="13"/>
      <c r="AO17" s="13"/>
      <c r="AP17" s="13"/>
      <c r="AQ17" s="13"/>
      <c r="AR17" s="13"/>
      <c r="AS17" s="13"/>
      <c r="AT17" s="13"/>
      <c r="AU17" s="13"/>
      <c r="AV17" s="13"/>
      <c r="AW17" s="13"/>
      <c r="AX17" s="13"/>
      <c r="AY17" s="13"/>
      <c r="AZ17" s="13"/>
      <c r="BA17" s="13"/>
      <c r="BB17" s="13"/>
      <c r="BC17" s="13"/>
      <c r="BD17" s="13"/>
    </row>
    <row r="18" spans="1:56" s="15" customFormat="1" ht="23.5" customHeight="1">
      <c r="A18" s="39">
        <v>16</v>
      </c>
      <c r="B18" s="57">
        <v>46078</v>
      </c>
      <c r="C18" s="27" t="s">
        <v>97</v>
      </c>
      <c r="D18" s="43" t="s">
        <v>91</v>
      </c>
      <c r="E18" s="44" t="s">
        <v>527</v>
      </c>
      <c r="F18" s="27" t="s">
        <v>118</v>
      </c>
      <c r="G18" s="27" t="s">
        <v>119</v>
      </c>
      <c r="H18" s="27" t="s">
        <v>120</v>
      </c>
      <c r="I18" s="10" t="s">
        <v>103</v>
      </c>
      <c r="J18" s="10" t="s">
        <v>103</v>
      </c>
      <c r="K18" s="10" t="s">
        <v>121</v>
      </c>
      <c r="L18" s="10" t="s">
        <v>529</v>
      </c>
      <c r="M18" s="10" t="s">
        <v>122</v>
      </c>
      <c r="N18" s="10" t="s">
        <v>531</v>
      </c>
      <c r="O18" s="10">
        <v>550</v>
      </c>
      <c r="P18" s="10" t="s">
        <v>119</v>
      </c>
      <c r="Q18" s="10"/>
      <c r="R18" s="10">
        <v>0</v>
      </c>
      <c r="S18" s="10"/>
      <c r="T18" s="10"/>
      <c r="U18" s="10"/>
      <c r="V18" s="10"/>
      <c r="W18" s="10"/>
      <c r="X18" s="10"/>
      <c r="Y18" s="10"/>
      <c r="Z18" s="10" t="s">
        <v>123</v>
      </c>
      <c r="AA18" s="10" t="s">
        <v>124</v>
      </c>
      <c r="AB18" s="10"/>
      <c r="AC18" s="10"/>
      <c r="AD18" s="12" t="s">
        <v>125</v>
      </c>
      <c r="AE18" s="16" t="s">
        <v>126</v>
      </c>
      <c r="AF18" s="16" t="s">
        <v>127</v>
      </c>
      <c r="AG18" s="61" t="s">
        <v>128</v>
      </c>
      <c r="AH18" s="17" t="s">
        <v>129</v>
      </c>
      <c r="AI18" s="64"/>
      <c r="AJ18" s="62"/>
      <c r="AK18" s="14"/>
      <c r="AL18" s="13"/>
      <c r="AM18" s="13"/>
      <c r="AN18" s="13"/>
      <c r="AO18" s="13"/>
      <c r="AP18" s="13"/>
      <c r="AQ18" s="13"/>
      <c r="AR18" s="13"/>
      <c r="AS18" s="13"/>
      <c r="AT18" s="13"/>
      <c r="AU18" s="13"/>
      <c r="AV18" s="13"/>
      <c r="AW18" s="13"/>
      <c r="AX18" s="13"/>
      <c r="AY18" s="13"/>
      <c r="AZ18" s="13"/>
      <c r="BA18" s="13"/>
      <c r="BB18" s="13"/>
      <c r="BC18" s="13"/>
      <c r="BD18" s="13"/>
    </row>
    <row r="19" spans="1:56" s="15" customFormat="1" ht="23.5" customHeight="1">
      <c r="A19" s="39">
        <v>17</v>
      </c>
      <c r="B19" s="57">
        <v>46079</v>
      </c>
      <c r="C19" s="27" t="s">
        <v>97</v>
      </c>
      <c r="D19" s="43" t="s">
        <v>91</v>
      </c>
      <c r="E19" s="44" t="s">
        <v>527</v>
      </c>
      <c r="F19" s="27" t="s">
        <v>118</v>
      </c>
      <c r="G19" s="27" t="s">
        <v>119</v>
      </c>
      <c r="H19" s="27" t="s">
        <v>120</v>
      </c>
      <c r="I19" s="10" t="s">
        <v>103</v>
      </c>
      <c r="J19" s="10" t="s">
        <v>103</v>
      </c>
      <c r="K19" s="10" t="s">
        <v>121</v>
      </c>
      <c r="L19" s="10" t="s">
        <v>529</v>
      </c>
      <c r="M19" s="10" t="s">
        <v>122</v>
      </c>
      <c r="N19" s="10" t="s">
        <v>531</v>
      </c>
      <c r="O19" s="10">
        <v>550</v>
      </c>
      <c r="P19" s="10" t="s">
        <v>119</v>
      </c>
      <c r="Q19" s="10"/>
      <c r="R19" s="10">
        <v>0</v>
      </c>
      <c r="S19" s="10"/>
      <c r="T19" s="10"/>
      <c r="U19" s="10"/>
      <c r="V19" s="10"/>
      <c r="W19" s="10"/>
      <c r="X19" s="10"/>
      <c r="Y19" s="10"/>
      <c r="Z19" s="10" t="s">
        <v>123</v>
      </c>
      <c r="AA19" s="10" t="s">
        <v>124</v>
      </c>
      <c r="AB19" s="10"/>
      <c r="AC19" s="10"/>
      <c r="AD19" s="12" t="s">
        <v>125</v>
      </c>
      <c r="AE19" s="16" t="s">
        <v>126</v>
      </c>
      <c r="AF19" s="16" t="s">
        <v>127</v>
      </c>
      <c r="AG19" s="61" t="s">
        <v>128</v>
      </c>
      <c r="AH19" s="17" t="s">
        <v>129</v>
      </c>
      <c r="AI19" s="64"/>
      <c r="AJ19" s="62"/>
      <c r="AK19" s="14"/>
      <c r="AL19" s="13"/>
      <c r="AM19" s="13"/>
      <c r="AN19" s="13"/>
      <c r="AO19" s="13"/>
      <c r="AP19" s="13"/>
      <c r="AQ19" s="13"/>
      <c r="AR19" s="13"/>
      <c r="AS19" s="13"/>
      <c r="AT19" s="13"/>
      <c r="AU19" s="13"/>
      <c r="AV19" s="13"/>
      <c r="AW19" s="13"/>
      <c r="AX19" s="13"/>
      <c r="AY19" s="13"/>
      <c r="AZ19" s="13"/>
      <c r="BA19" s="13"/>
      <c r="BB19" s="13"/>
      <c r="BC19" s="13"/>
      <c r="BD19" s="13"/>
    </row>
    <row r="20" spans="1:56" s="15" customFormat="1" ht="23.5" customHeight="1">
      <c r="A20" s="39">
        <v>18</v>
      </c>
      <c r="B20" s="57">
        <v>46080</v>
      </c>
      <c r="C20" s="27" t="s">
        <v>97</v>
      </c>
      <c r="D20" s="43" t="s">
        <v>91</v>
      </c>
      <c r="E20" s="44" t="s">
        <v>527</v>
      </c>
      <c r="F20" s="27" t="s">
        <v>118</v>
      </c>
      <c r="G20" s="27" t="s">
        <v>119</v>
      </c>
      <c r="H20" s="27" t="s">
        <v>120</v>
      </c>
      <c r="I20" s="10" t="s">
        <v>103</v>
      </c>
      <c r="J20" s="10" t="s">
        <v>103</v>
      </c>
      <c r="K20" s="10" t="s">
        <v>121</v>
      </c>
      <c r="L20" s="10" t="s">
        <v>529</v>
      </c>
      <c r="M20" s="10" t="s">
        <v>122</v>
      </c>
      <c r="N20" s="10" t="s">
        <v>531</v>
      </c>
      <c r="O20" s="10">
        <v>550</v>
      </c>
      <c r="P20" s="10" t="s">
        <v>119</v>
      </c>
      <c r="Q20" s="13"/>
      <c r="R20" s="13">
        <v>0</v>
      </c>
      <c r="S20" s="13"/>
      <c r="T20" s="13"/>
      <c r="U20" s="13"/>
      <c r="V20" s="13"/>
      <c r="W20" s="13"/>
      <c r="X20" s="13"/>
      <c r="Y20" s="13"/>
      <c r="Z20" s="13"/>
      <c r="AA20" s="13"/>
      <c r="AB20" s="13"/>
      <c r="AC20" s="13"/>
      <c r="AD20" s="12" t="s">
        <v>125</v>
      </c>
      <c r="AE20" s="10" t="s">
        <v>126</v>
      </c>
      <c r="AF20" s="10" t="s">
        <v>127</v>
      </c>
      <c r="AG20" s="21" t="s">
        <v>128</v>
      </c>
      <c r="AH20" s="17" t="s">
        <v>129</v>
      </c>
      <c r="AI20" s="64"/>
      <c r="AJ20" s="62"/>
      <c r="AK20" s="14"/>
      <c r="AL20" s="13"/>
      <c r="AM20" s="13"/>
      <c r="AN20" s="13"/>
      <c r="AO20" s="13"/>
      <c r="AP20" s="13"/>
      <c r="AQ20" s="13"/>
      <c r="AR20" s="13"/>
      <c r="AS20" s="13"/>
      <c r="AT20" s="13"/>
      <c r="AU20" s="13"/>
      <c r="AV20" s="13"/>
      <c r="AW20" s="13"/>
      <c r="AX20" s="13"/>
      <c r="AY20" s="13"/>
      <c r="AZ20" s="13"/>
      <c r="BA20" s="13"/>
      <c r="BB20" s="13"/>
      <c r="BC20" s="13"/>
      <c r="BD20" s="13"/>
    </row>
    <row r="21" spans="1:56" s="15" customFormat="1" ht="23.5" customHeight="1">
      <c r="A21" s="39">
        <v>19</v>
      </c>
      <c r="B21" s="57">
        <v>46081</v>
      </c>
      <c r="C21" s="27" t="s">
        <v>97</v>
      </c>
      <c r="D21" s="43" t="s">
        <v>91</v>
      </c>
      <c r="E21" s="44" t="s">
        <v>527</v>
      </c>
      <c r="F21" s="27" t="s">
        <v>118</v>
      </c>
      <c r="G21" s="27" t="s">
        <v>119</v>
      </c>
      <c r="H21" s="27" t="s">
        <v>120</v>
      </c>
      <c r="I21" s="10" t="s">
        <v>103</v>
      </c>
      <c r="J21" s="10" t="s">
        <v>103</v>
      </c>
      <c r="K21" s="10" t="s">
        <v>121</v>
      </c>
      <c r="L21" s="10" t="s">
        <v>529</v>
      </c>
      <c r="M21" s="10" t="s">
        <v>122</v>
      </c>
      <c r="N21" s="10" t="s">
        <v>531</v>
      </c>
      <c r="O21" s="10">
        <v>550</v>
      </c>
      <c r="P21" s="10" t="s">
        <v>119</v>
      </c>
      <c r="Q21" s="13"/>
      <c r="R21" s="13">
        <v>0</v>
      </c>
      <c r="S21" s="13"/>
      <c r="T21" s="13"/>
      <c r="U21" s="13"/>
      <c r="V21" s="13"/>
      <c r="W21" s="13"/>
      <c r="X21" s="13"/>
      <c r="Y21" s="13"/>
      <c r="Z21" s="13"/>
      <c r="AA21" s="13"/>
      <c r="AB21" s="13"/>
      <c r="AC21" s="13"/>
      <c r="AD21" s="12" t="s">
        <v>125</v>
      </c>
      <c r="AE21" s="10" t="s">
        <v>126</v>
      </c>
      <c r="AF21" s="10" t="s">
        <v>127</v>
      </c>
      <c r="AG21" s="21" t="s">
        <v>128</v>
      </c>
      <c r="AH21" s="17" t="s">
        <v>129</v>
      </c>
      <c r="AI21" s="64"/>
      <c r="AJ21" s="62"/>
      <c r="AK21" s="14"/>
      <c r="AL21" s="13"/>
      <c r="AM21" s="13"/>
      <c r="AN21" s="13"/>
      <c r="AO21" s="13"/>
      <c r="AP21" s="13"/>
      <c r="AQ21" s="13"/>
      <c r="AR21" s="13"/>
      <c r="AS21" s="13"/>
      <c r="AT21" s="13"/>
      <c r="AU21" s="13"/>
      <c r="AV21" s="13"/>
      <c r="AW21" s="13"/>
      <c r="AX21" s="13"/>
      <c r="AY21" s="13"/>
      <c r="AZ21" s="13"/>
      <c r="BA21" s="13"/>
      <c r="BB21" s="13"/>
      <c r="BC21" s="13"/>
      <c r="BD21" s="13"/>
    </row>
    <row r="22" spans="1:56" s="15" customFormat="1" ht="23.5" customHeight="1">
      <c r="A22" s="39">
        <v>20</v>
      </c>
      <c r="B22" s="57">
        <v>46081</v>
      </c>
      <c r="C22" s="27" t="s">
        <v>97</v>
      </c>
      <c r="D22" s="41" t="s">
        <v>54</v>
      </c>
      <c r="E22" s="44" t="s">
        <v>46</v>
      </c>
      <c r="F22" s="27" t="s">
        <v>130</v>
      </c>
      <c r="G22" s="27" t="s">
        <v>131</v>
      </c>
      <c r="H22" s="27" t="s">
        <v>132</v>
      </c>
      <c r="I22" s="10" t="s">
        <v>103</v>
      </c>
      <c r="J22" s="10" t="s">
        <v>103</v>
      </c>
      <c r="K22" s="10" t="s">
        <v>133</v>
      </c>
      <c r="L22" s="10" t="s">
        <v>529</v>
      </c>
      <c r="M22" s="10" t="s">
        <v>134</v>
      </c>
      <c r="N22" s="10" t="s">
        <v>531</v>
      </c>
      <c r="O22" s="10" t="s">
        <v>135</v>
      </c>
      <c r="P22" s="10" t="s">
        <v>136</v>
      </c>
      <c r="Q22" s="18"/>
      <c r="R22" s="13">
        <v>0</v>
      </c>
      <c r="S22" s="18"/>
      <c r="T22" s="18"/>
      <c r="U22" s="18"/>
      <c r="V22" s="18"/>
      <c r="W22" s="18"/>
      <c r="X22" s="18"/>
      <c r="Y22" s="18"/>
      <c r="Z22" s="18"/>
      <c r="AA22" s="18"/>
      <c r="AB22" s="18"/>
      <c r="AC22" s="18"/>
      <c r="AD22" s="12" t="s">
        <v>137</v>
      </c>
      <c r="AE22" s="10" t="s">
        <v>138</v>
      </c>
      <c r="AF22" s="10" t="s">
        <v>139</v>
      </c>
      <c r="AG22" s="10"/>
      <c r="AH22" s="63"/>
      <c r="AI22" s="63"/>
      <c r="AJ22" s="13"/>
      <c r="AK22" s="14"/>
      <c r="AL22" s="13"/>
      <c r="AM22" s="13"/>
      <c r="AN22" s="13"/>
      <c r="AO22" s="13"/>
      <c r="AP22" s="13"/>
      <c r="AQ22" s="13"/>
      <c r="AR22" s="13"/>
      <c r="AS22" s="13"/>
      <c r="AT22" s="13"/>
      <c r="AU22" s="13"/>
      <c r="AV22" s="13"/>
      <c r="AW22" s="13"/>
      <c r="AX22" s="13"/>
      <c r="AY22" s="13"/>
      <c r="AZ22" s="13"/>
      <c r="BA22" s="13"/>
      <c r="BB22" s="13"/>
      <c r="BC22" s="13"/>
      <c r="BD22" s="13"/>
    </row>
    <row r="23" spans="1:56" s="15" customFormat="1" ht="23.5" customHeight="1">
      <c r="A23" s="39">
        <v>21</v>
      </c>
      <c r="B23" s="57">
        <v>46081</v>
      </c>
      <c r="C23" s="27" t="s">
        <v>97</v>
      </c>
      <c r="D23" s="41" t="s">
        <v>54</v>
      </c>
      <c r="E23" s="44" t="s">
        <v>46</v>
      </c>
      <c r="F23" s="27" t="s">
        <v>130</v>
      </c>
      <c r="G23" s="27" t="s">
        <v>131</v>
      </c>
      <c r="H23" s="27" t="s">
        <v>132</v>
      </c>
      <c r="I23" s="10" t="s">
        <v>50</v>
      </c>
      <c r="J23" s="10" t="s">
        <v>518</v>
      </c>
      <c r="K23" s="10" t="s">
        <v>133</v>
      </c>
      <c r="L23" s="10" t="s">
        <v>529</v>
      </c>
      <c r="M23" s="10" t="s">
        <v>134</v>
      </c>
      <c r="N23" s="10" t="s">
        <v>531</v>
      </c>
      <c r="O23" s="10" t="s">
        <v>135</v>
      </c>
      <c r="P23" s="10" t="s">
        <v>136</v>
      </c>
      <c r="Q23" s="18"/>
      <c r="R23" s="13">
        <v>0</v>
      </c>
      <c r="S23" s="18"/>
      <c r="T23" s="18"/>
      <c r="U23" s="18"/>
      <c r="V23" s="18"/>
      <c r="W23" s="18"/>
      <c r="X23" s="18"/>
      <c r="Y23" s="18"/>
      <c r="Z23" s="18"/>
      <c r="AA23" s="18"/>
      <c r="AB23" s="18"/>
      <c r="AC23" s="18"/>
      <c r="AD23" s="12" t="s">
        <v>137</v>
      </c>
      <c r="AE23" s="10" t="s">
        <v>138</v>
      </c>
      <c r="AF23" s="10" t="s">
        <v>139</v>
      </c>
      <c r="AG23" s="10"/>
      <c r="AH23" s="13"/>
      <c r="AI23" s="13"/>
      <c r="AJ23" s="13"/>
      <c r="AK23" s="14"/>
      <c r="AL23" s="13"/>
      <c r="AM23" s="13"/>
      <c r="AN23" s="13"/>
      <c r="AO23" s="13"/>
      <c r="AP23" s="13"/>
      <c r="AQ23" s="13"/>
      <c r="AR23" s="13"/>
      <c r="AS23" s="13"/>
      <c r="AT23" s="13"/>
      <c r="AU23" s="13"/>
      <c r="AV23" s="13"/>
      <c r="AW23" s="13"/>
      <c r="AX23" s="13"/>
      <c r="AY23" s="13"/>
      <c r="AZ23" s="13"/>
      <c r="BA23" s="13"/>
      <c r="BB23" s="13"/>
      <c r="BC23" s="13"/>
      <c r="BD23" s="13"/>
    </row>
    <row r="24" spans="1:56" s="15" customFormat="1" ht="23.5" customHeight="1">
      <c r="A24" s="39">
        <v>22</v>
      </c>
      <c r="B24" s="57">
        <v>46082</v>
      </c>
      <c r="C24" s="45" t="s">
        <v>140</v>
      </c>
      <c r="D24" s="43" t="s">
        <v>91</v>
      </c>
      <c r="E24" s="44" t="s">
        <v>527</v>
      </c>
      <c r="F24" s="27" t="s">
        <v>118</v>
      </c>
      <c r="G24" s="27" t="s">
        <v>119</v>
      </c>
      <c r="H24" s="27" t="s">
        <v>120</v>
      </c>
      <c r="I24" s="10" t="s">
        <v>103</v>
      </c>
      <c r="J24" s="10" t="s">
        <v>103</v>
      </c>
      <c r="K24" s="10" t="s">
        <v>121</v>
      </c>
      <c r="L24" s="10" t="s">
        <v>529</v>
      </c>
      <c r="M24" s="10" t="s">
        <v>122</v>
      </c>
      <c r="N24" s="10" t="s">
        <v>531</v>
      </c>
      <c r="O24" s="10">
        <v>550</v>
      </c>
      <c r="P24" s="10" t="s">
        <v>119</v>
      </c>
      <c r="Q24" s="19"/>
      <c r="R24" s="19">
        <v>0</v>
      </c>
      <c r="S24" s="19"/>
      <c r="T24" s="19"/>
      <c r="U24" s="19"/>
      <c r="V24" s="19"/>
      <c r="W24" s="19"/>
      <c r="X24" s="19"/>
      <c r="Y24" s="19"/>
      <c r="Z24" s="19"/>
      <c r="AA24" s="19"/>
      <c r="AB24" s="19"/>
      <c r="AC24" s="19"/>
      <c r="AD24" s="12" t="s">
        <v>125</v>
      </c>
      <c r="AE24" s="10" t="s">
        <v>126</v>
      </c>
      <c r="AF24" s="10" t="s">
        <v>127</v>
      </c>
      <c r="AG24" s="11" t="s">
        <v>128</v>
      </c>
      <c r="AH24" s="19" t="s">
        <v>129</v>
      </c>
      <c r="AI24" s="19"/>
      <c r="AJ24" s="19"/>
      <c r="AK24" s="20"/>
      <c r="AL24" s="13"/>
      <c r="AM24" s="13"/>
      <c r="AN24" s="13"/>
      <c r="AO24" s="13"/>
      <c r="AP24" s="13"/>
      <c r="AQ24" s="13"/>
      <c r="AR24" s="13"/>
      <c r="AS24" s="13"/>
      <c r="AT24" s="13"/>
      <c r="AU24" s="13"/>
      <c r="AV24" s="13"/>
      <c r="AW24" s="13"/>
      <c r="AX24" s="13"/>
      <c r="AY24" s="13"/>
      <c r="AZ24" s="13"/>
      <c r="BA24" s="13"/>
      <c r="BB24" s="13"/>
      <c r="BC24" s="13"/>
      <c r="BD24" s="13"/>
    </row>
    <row r="25" spans="1:56" s="15" customFormat="1" ht="23.5" customHeight="1">
      <c r="A25" s="39">
        <v>23</v>
      </c>
      <c r="B25" s="57">
        <v>46082</v>
      </c>
      <c r="C25" s="45" t="s">
        <v>140</v>
      </c>
      <c r="D25" s="46" t="s">
        <v>54</v>
      </c>
      <c r="E25" s="44" t="s">
        <v>46</v>
      </c>
      <c r="F25" s="27" t="s">
        <v>130</v>
      </c>
      <c r="G25" s="27" t="s">
        <v>131</v>
      </c>
      <c r="H25" s="27" t="s">
        <v>132</v>
      </c>
      <c r="I25" s="10" t="s">
        <v>103</v>
      </c>
      <c r="J25" s="10" t="s">
        <v>103</v>
      </c>
      <c r="K25" s="10" t="s">
        <v>133</v>
      </c>
      <c r="L25" s="10" t="s">
        <v>529</v>
      </c>
      <c r="M25" s="10" t="s">
        <v>134</v>
      </c>
      <c r="N25" s="10" t="s">
        <v>531</v>
      </c>
      <c r="O25" s="10" t="s">
        <v>135</v>
      </c>
      <c r="P25" s="10" t="s">
        <v>136</v>
      </c>
      <c r="Q25" s="10" t="s">
        <v>141</v>
      </c>
      <c r="R25" s="10">
        <v>1</v>
      </c>
      <c r="S25" s="10" t="s">
        <v>142</v>
      </c>
      <c r="T25" s="10"/>
      <c r="U25" s="10"/>
      <c r="V25" s="10"/>
      <c r="W25" s="10"/>
      <c r="X25" s="10"/>
      <c r="Y25" s="10"/>
      <c r="Z25" s="10"/>
      <c r="AA25" s="10"/>
      <c r="AB25" s="10"/>
      <c r="AC25" s="10"/>
      <c r="AD25" s="12" t="s">
        <v>143</v>
      </c>
      <c r="AE25" s="10" t="s">
        <v>144</v>
      </c>
      <c r="AF25" s="13"/>
      <c r="AG25" s="10"/>
      <c r="AH25" s="10"/>
      <c r="AI25" s="10"/>
      <c r="AJ25" s="10"/>
      <c r="AK25" s="21"/>
      <c r="AL25" s="13"/>
      <c r="AM25" s="13"/>
      <c r="AN25" s="13"/>
      <c r="AO25" s="13"/>
      <c r="AP25" s="13"/>
      <c r="AQ25" s="13"/>
      <c r="AR25" s="13"/>
      <c r="AS25" s="13"/>
      <c r="AT25" s="13"/>
      <c r="AU25" s="13"/>
      <c r="AV25" s="13"/>
      <c r="AW25" s="13"/>
      <c r="AX25" s="13"/>
      <c r="AY25" s="13"/>
      <c r="AZ25" s="13"/>
      <c r="BA25" s="13"/>
      <c r="BB25" s="13"/>
      <c r="BC25" s="13"/>
      <c r="BD25" s="13"/>
    </row>
    <row r="26" spans="1:56" s="15" customFormat="1" ht="23.5" customHeight="1">
      <c r="A26" s="39">
        <v>24</v>
      </c>
      <c r="B26" s="57">
        <v>46082</v>
      </c>
      <c r="C26" s="45" t="s">
        <v>140</v>
      </c>
      <c r="D26" s="27" t="s">
        <v>54</v>
      </c>
      <c r="E26" s="44" t="s">
        <v>46</v>
      </c>
      <c r="F26" s="27" t="s">
        <v>130</v>
      </c>
      <c r="G26" s="27" t="s">
        <v>131</v>
      </c>
      <c r="H26" s="27" t="s">
        <v>132</v>
      </c>
      <c r="I26" s="10" t="s">
        <v>50</v>
      </c>
      <c r="J26" s="10" t="s">
        <v>518</v>
      </c>
      <c r="K26" s="10" t="s">
        <v>133</v>
      </c>
      <c r="L26" s="10" t="s">
        <v>529</v>
      </c>
      <c r="M26" s="10" t="s">
        <v>134</v>
      </c>
      <c r="N26" s="10" t="s">
        <v>531</v>
      </c>
      <c r="O26" s="10" t="s">
        <v>135</v>
      </c>
      <c r="P26" s="10" t="s">
        <v>136</v>
      </c>
      <c r="Q26" s="10" t="s">
        <v>145</v>
      </c>
      <c r="R26" s="10">
        <v>1</v>
      </c>
      <c r="S26" s="10" t="s">
        <v>142</v>
      </c>
      <c r="T26" s="10"/>
      <c r="U26" s="10"/>
      <c r="V26" s="10"/>
      <c r="W26" s="10"/>
      <c r="X26" s="10"/>
      <c r="Y26" s="10"/>
      <c r="Z26" s="10"/>
      <c r="AA26" s="10"/>
      <c r="AB26" s="10"/>
      <c r="AC26" s="10"/>
      <c r="AD26" s="12" t="s">
        <v>143</v>
      </c>
      <c r="AE26" s="10" t="s">
        <v>144</v>
      </c>
      <c r="AF26" s="13"/>
      <c r="AG26" s="10"/>
      <c r="AH26" s="10"/>
      <c r="AI26" s="10"/>
      <c r="AJ26" s="10"/>
      <c r="AK26" s="21"/>
      <c r="AL26" s="13"/>
      <c r="AM26" s="13"/>
      <c r="AN26" s="13"/>
      <c r="AO26" s="13"/>
      <c r="AP26" s="13"/>
      <c r="AQ26" s="13"/>
      <c r="AR26" s="13"/>
      <c r="AS26" s="13"/>
      <c r="AT26" s="13"/>
      <c r="AU26" s="13"/>
      <c r="AV26" s="13"/>
      <c r="AW26" s="13"/>
      <c r="AX26" s="13"/>
      <c r="AY26" s="13"/>
      <c r="AZ26" s="13"/>
      <c r="BA26" s="13"/>
      <c r="BB26" s="13"/>
      <c r="BC26" s="13"/>
      <c r="BD26" s="13"/>
    </row>
    <row r="27" spans="1:56" s="15" customFormat="1" ht="23.5" customHeight="1">
      <c r="A27" s="39">
        <v>25</v>
      </c>
      <c r="B27" s="57">
        <v>46083</v>
      </c>
      <c r="C27" s="45" t="s">
        <v>140</v>
      </c>
      <c r="D27" s="35" t="s">
        <v>91</v>
      </c>
      <c r="E27" s="27" t="s">
        <v>527</v>
      </c>
      <c r="F27" s="27" t="s">
        <v>118</v>
      </c>
      <c r="G27" s="27" t="s">
        <v>119</v>
      </c>
      <c r="H27" s="27" t="s">
        <v>120</v>
      </c>
      <c r="I27" s="10" t="s">
        <v>103</v>
      </c>
      <c r="J27" s="10" t="s">
        <v>103</v>
      </c>
      <c r="K27" s="10" t="s">
        <v>121</v>
      </c>
      <c r="L27" s="10" t="s">
        <v>529</v>
      </c>
      <c r="M27" s="10" t="s">
        <v>122</v>
      </c>
      <c r="N27" s="10" t="s">
        <v>531</v>
      </c>
      <c r="O27" s="10">
        <v>550</v>
      </c>
      <c r="P27" s="10" t="s">
        <v>119</v>
      </c>
      <c r="Q27" s="13"/>
      <c r="R27" s="13">
        <v>0</v>
      </c>
      <c r="S27" s="13"/>
      <c r="T27" s="13"/>
      <c r="U27" s="13"/>
      <c r="V27" s="13"/>
      <c r="W27" s="13"/>
      <c r="X27" s="13"/>
      <c r="Y27" s="13"/>
      <c r="Z27" s="13"/>
      <c r="AA27" s="13"/>
      <c r="AB27" s="13"/>
      <c r="AC27" s="13"/>
      <c r="AD27" s="12" t="s">
        <v>125</v>
      </c>
      <c r="AE27" s="10" t="s">
        <v>126</v>
      </c>
      <c r="AF27" s="10" t="s">
        <v>127</v>
      </c>
      <c r="AG27" s="10" t="s">
        <v>128</v>
      </c>
      <c r="AH27" s="13" t="s">
        <v>129</v>
      </c>
      <c r="AI27" s="13"/>
      <c r="AJ27" s="13"/>
      <c r="AK27" s="14"/>
      <c r="AL27" s="13"/>
      <c r="AM27" s="13"/>
      <c r="AN27" s="13"/>
      <c r="AO27" s="13"/>
      <c r="AP27" s="13"/>
      <c r="AQ27" s="13"/>
      <c r="AR27" s="13"/>
      <c r="AS27" s="13"/>
      <c r="AT27" s="13"/>
      <c r="AU27" s="13"/>
      <c r="AV27" s="13"/>
      <c r="AW27" s="13"/>
      <c r="AX27" s="13"/>
      <c r="AY27" s="13"/>
      <c r="AZ27" s="13"/>
      <c r="BA27" s="13"/>
      <c r="BB27" s="13"/>
      <c r="BC27" s="13"/>
      <c r="BD27" s="13"/>
    </row>
    <row r="28" spans="1:56" s="15" customFormat="1" ht="23.5" customHeight="1">
      <c r="A28" s="39">
        <v>26</v>
      </c>
      <c r="B28" s="53">
        <v>46084</v>
      </c>
      <c r="C28" s="45" t="s">
        <v>140</v>
      </c>
      <c r="D28" s="35" t="s">
        <v>91</v>
      </c>
      <c r="E28" s="44" t="s">
        <v>527</v>
      </c>
      <c r="F28" s="27" t="s">
        <v>118</v>
      </c>
      <c r="G28" s="27" t="s">
        <v>119</v>
      </c>
      <c r="H28" s="27" t="s">
        <v>120</v>
      </c>
      <c r="I28" s="10" t="s">
        <v>103</v>
      </c>
      <c r="J28" s="10" t="s">
        <v>103</v>
      </c>
      <c r="K28" s="10" t="s">
        <v>121</v>
      </c>
      <c r="L28" s="10" t="s">
        <v>529</v>
      </c>
      <c r="M28" s="10" t="s">
        <v>122</v>
      </c>
      <c r="N28" s="10" t="s">
        <v>531</v>
      </c>
      <c r="O28" s="10">
        <v>550</v>
      </c>
      <c r="P28" s="10" t="s">
        <v>119</v>
      </c>
      <c r="Q28" s="13"/>
      <c r="R28" s="13">
        <v>0</v>
      </c>
      <c r="S28" s="13"/>
      <c r="T28" s="13"/>
      <c r="U28" s="13"/>
      <c r="V28" s="13"/>
      <c r="W28" s="13"/>
      <c r="X28" s="13"/>
      <c r="Y28" s="13"/>
      <c r="Z28" s="13"/>
      <c r="AA28" s="13"/>
      <c r="AB28" s="13"/>
      <c r="AC28" s="13" t="s">
        <v>146</v>
      </c>
      <c r="AD28" s="52" t="s">
        <v>125</v>
      </c>
      <c r="AE28" s="10" t="s">
        <v>126</v>
      </c>
      <c r="AF28" s="10" t="s">
        <v>127</v>
      </c>
      <c r="AG28" s="10" t="s">
        <v>128</v>
      </c>
      <c r="AH28" s="22" t="s">
        <v>129</v>
      </c>
      <c r="AI28" s="13"/>
      <c r="AJ28" s="13"/>
      <c r="AK28" s="14"/>
      <c r="AL28" s="13"/>
      <c r="AM28" s="13"/>
      <c r="AN28" s="13"/>
      <c r="AO28" s="13"/>
      <c r="AP28" s="13"/>
      <c r="AQ28" s="13"/>
      <c r="AR28" s="13"/>
      <c r="AS28" s="13"/>
      <c r="AT28" s="13"/>
      <c r="AU28" s="13"/>
      <c r="AV28" s="13"/>
      <c r="AW28" s="13"/>
      <c r="AX28" s="13"/>
      <c r="AY28" s="13"/>
      <c r="AZ28" s="13"/>
      <c r="BA28" s="13"/>
      <c r="BB28" s="13"/>
      <c r="BC28" s="13"/>
      <c r="BD28" s="13"/>
    </row>
    <row r="29" spans="1:56" s="15" customFormat="1" ht="23.5" customHeight="1">
      <c r="A29" s="39">
        <v>27</v>
      </c>
      <c r="B29" s="57">
        <v>46084</v>
      </c>
      <c r="C29" s="45" t="s">
        <v>140</v>
      </c>
      <c r="D29" s="27" t="s">
        <v>147</v>
      </c>
      <c r="E29" s="44" t="s">
        <v>526</v>
      </c>
      <c r="F29" s="27" t="s">
        <v>148</v>
      </c>
      <c r="G29" s="27" t="s">
        <v>149</v>
      </c>
      <c r="H29" s="27" t="s">
        <v>150</v>
      </c>
      <c r="I29" s="10" t="s">
        <v>45</v>
      </c>
      <c r="J29" s="10" t="s">
        <v>232</v>
      </c>
      <c r="K29" s="10" t="s">
        <v>151</v>
      </c>
      <c r="L29" s="10" t="s">
        <v>529</v>
      </c>
      <c r="M29" s="10" t="s">
        <v>152</v>
      </c>
      <c r="N29" s="10" t="s">
        <v>531</v>
      </c>
      <c r="O29" s="10" t="s">
        <v>153</v>
      </c>
      <c r="P29" s="10" t="s">
        <v>154</v>
      </c>
      <c r="Q29" s="10"/>
      <c r="R29" s="10">
        <v>0</v>
      </c>
      <c r="S29" s="10"/>
      <c r="T29" s="10"/>
      <c r="U29" s="10"/>
      <c r="V29" s="10"/>
      <c r="W29" s="10"/>
      <c r="X29" s="10"/>
      <c r="Y29" s="10"/>
      <c r="Z29" s="10"/>
      <c r="AA29" s="10"/>
      <c r="AB29" s="10"/>
      <c r="AC29" s="10"/>
      <c r="AD29" s="12" t="s">
        <v>155</v>
      </c>
      <c r="AE29" s="10" t="s">
        <v>156</v>
      </c>
      <c r="AF29" s="13"/>
      <c r="AG29" s="13"/>
      <c r="AH29" s="13"/>
      <c r="AI29" s="13"/>
      <c r="AJ29" s="13"/>
      <c r="AK29" s="23"/>
      <c r="AL29" s="13"/>
      <c r="AM29" s="13"/>
      <c r="AN29" s="13"/>
      <c r="AO29" s="13"/>
      <c r="AP29" s="13"/>
      <c r="AQ29" s="13"/>
      <c r="AR29" s="13"/>
      <c r="AS29" s="13"/>
      <c r="AT29" s="13"/>
      <c r="AU29" s="13"/>
      <c r="AV29" s="13"/>
      <c r="AW29" s="13"/>
      <c r="AX29" s="13"/>
      <c r="AY29" s="13"/>
      <c r="AZ29" s="13"/>
      <c r="BA29" s="13"/>
      <c r="BB29" s="13"/>
      <c r="BC29" s="13"/>
      <c r="BD29" s="13"/>
    </row>
    <row r="30" spans="1:56" s="15" customFormat="1" ht="23.5" customHeight="1">
      <c r="A30" s="39">
        <v>28</v>
      </c>
      <c r="B30" s="57">
        <v>46088</v>
      </c>
      <c r="C30" s="45" t="s">
        <v>140</v>
      </c>
      <c r="D30" s="35" t="s">
        <v>35</v>
      </c>
      <c r="E30" s="27" t="s">
        <v>526</v>
      </c>
      <c r="F30" s="35" t="s">
        <v>157</v>
      </c>
      <c r="G30" s="27" t="s">
        <v>158</v>
      </c>
      <c r="H30" s="27" t="s">
        <v>159</v>
      </c>
      <c r="I30" s="10" t="s">
        <v>45</v>
      </c>
      <c r="J30" s="17" t="s">
        <v>232</v>
      </c>
      <c r="K30" s="10" t="s">
        <v>160</v>
      </c>
      <c r="L30" s="10" t="s">
        <v>529</v>
      </c>
      <c r="M30" s="10" t="s">
        <v>161</v>
      </c>
      <c r="N30" s="10" t="s">
        <v>531</v>
      </c>
      <c r="O30" s="10">
        <v>300</v>
      </c>
      <c r="P30" s="10" t="s">
        <v>158</v>
      </c>
      <c r="Q30" s="13"/>
      <c r="R30" s="13">
        <v>0</v>
      </c>
      <c r="S30" s="13"/>
      <c r="T30" s="13"/>
      <c r="U30" s="13"/>
      <c r="V30" s="13"/>
      <c r="W30" s="13"/>
      <c r="X30" s="13"/>
      <c r="Y30" s="13"/>
      <c r="Z30" s="13"/>
      <c r="AA30" s="13"/>
      <c r="AB30" s="13"/>
      <c r="AC30" s="10"/>
      <c r="AD30" s="12" t="s">
        <v>162</v>
      </c>
      <c r="AE30" s="10" t="s">
        <v>163</v>
      </c>
      <c r="AF30" s="13"/>
      <c r="AG30" s="13"/>
      <c r="AH30" s="13"/>
      <c r="AI30" s="13"/>
      <c r="AJ30" s="13"/>
      <c r="AK30" s="14"/>
      <c r="AL30" s="13"/>
      <c r="AM30" s="13"/>
      <c r="AN30" s="13"/>
      <c r="AO30" s="13"/>
      <c r="AP30" s="13"/>
      <c r="AQ30" s="13"/>
      <c r="AR30" s="13"/>
      <c r="AS30" s="13"/>
      <c r="AT30" s="13"/>
      <c r="AU30" s="13"/>
      <c r="AV30" s="13"/>
      <c r="AW30" s="13"/>
      <c r="AX30" s="13"/>
      <c r="AY30" s="13"/>
      <c r="AZ30" s="13"/>
      <c r="BA30" s="13"/>
      <c r="BB30" s="13"/>
      <c r="BC30" s="13"/>
      <c r="BD30" s="13"/>
    </row>
    <row r="31" spans="1:56" s="15" customFormat="1" ht="23.5" customHeight="1">
      <c r="A31" s="39">
        <v>29</v>
      </c>
      <c r="B31" s="57">
        <v>46089</v>
      </c>
      <c r="C31" s="45" t="s">
        <v>140</v>
      </c>
      <c r="D31" s="27" t="s">
        <v>147</v>
      </c>
      <c r="E31" s="27" t="s">
        <v>526</v>
      </c>
      <c r="F31" s="27" t="s">
        <v>148</v>
      </c>
      <c r="G31" s="27" t="s">
        <v>149</v>
      </c>
      <c r="H31" s="27" t="s">
        <v>150</v>
      </c>
      <c r="I31" s="10" t="s">
        <v>164</v>
      </c>
      <c r="J31" s="10" t="s">
        <v>278</v>
      </c>
      <c r="K31" s="10" t="s">
        <v>151</v>
      </c>
      <c r="L31" s="10" t="s">
        <v>529</v>
      </c>
      <c r="M31" s="10" t="s">
        <v>152</v>
      </c>
      <c r="N31" s="10" t="s">
        <v>531</v>
      </c>
      <c r="O31" s="10">
        <v>60</v>
      </c>
      <c r="P31" s="10" t="s">
        <v>165</v>
      </c>
      <c r="Q31" s="10" t="s">
        <v>166</v>
      </c>
      <c r="R31" s="10">
        <v>1</v>
      </c>
      <c r="S31" s="10" t="s">
        <v>154</v>
      </c>
      <c r="T31" s="10"/>
      <c r="U31" s="10"/>
      <c r="V31" s="10"/>
      <c r="W31" s="10"/>
      <c r="X31" s="10"/>
      <c r="Y31" s="10"/>
      <c r="Z31" s="10"/>
      <c r="AA31" s="10"/>
      <c r="AB31" s="10"/>
      <c r="AC31" s="10"/>
      <c r="AD31" s="12" t="s">
        <v>155</v>
      </c>
      <c r="AE31" s="10" t="s">
        <v>156</v>
      </c>
      <c r="AF31" s="13"/>
      <c r="AG31" s="13"/>
      <c r="AH31" s="13"/>
      <c r="AI31" s="13"/>
      <c r="AJ31" s="13"/>
      <c r="AK31" s="14"/>
      <c r="AL31" s="13"/>
      <c r="AM31" s="13"/>
      <c r="AN31" s="13"/>
      <c r="AO31" s="13"/>
      <c r="AP31" s="13"/>
      <c r="AQ31" s="13"/>
      <c r="AR31" s="13"/>
      <c r="AS31" s="13"/>
      <c r="AT31" s="13"/>
      <c r="AU31" s="13"/>
      <c r="AV31" s="13"/>
      <c r="AW31" s="13"/>
      <c r="AX31" s="13"/>
      <c r="AY31" s="13"/>
      <c r="AZ31" s="13"/>
      <c r="BA31" s="13"/>
      <c r="BB31" s="13"/>
      <c r="BC31" s="13"/>
      <c r="BD31" s="13"/>
    </row>
    <row r="32" spans="1:56" s="15" customFormat="1" ht="23.5" customHeight="1">
      <c r="A32" s="39">
        <v>30</v>
      </c>
      <c r="B32" s="57">
        <v>46089</v>
      </c>
      <c r="C32" s="45" t="s">
        <v>140</v>
      </c>
      <c r="D32" s="27" t="s">
        <v>35</v>
      </c>
      <c r="E32" s="27" t="s">
        <v>526</v>
      </c>
      <c r="F32" s="35" t="s">
        <v>157</v>
      </c>
      <c r="G32" s="27" t="s">
        <v>158</v>
      </c>
      <c r="H32" s="27" t="s">
        <v>159</v>
      </c>
      <c r="I32" s="10" t="s">
        <v>45</v>
      </c>
      <c r="J32" s="17" t="s">
        <v>232</v>
      </c>
      <c r="K32" s="10" t="s">
        <v>160</v>
      </c>
      <c r="L32" s="10" t="s">
        <v>529</v>
      </c>
      <c r="M32" s="10" t="s">
        <v>167</v>
      </c>
      <c r="N32" s="10" t="s">
        <v>531</v>
      </c>
      <c r="O32" s="10">
        <v>300</v>
      </c>
      <c r="P32" s="10" t="s">
        <v>168</v>
      </c>
      <c r="Q32" s="13"/>
      <c r="R32" s="13">
        <v>0</v>
      </c>
      <c r="S32" s="13"/>
      <c r="T32" s="13"/>
      <c r="U32" s="13"/>
      <c r="V32" s="13"/>
      <c r="W32" s="13"/>
      <c r="X32" s="13"/>
      <c r="Y32" s="13"/>
      <c r="Z32" s="13"/>
      <c r="AA32" s="13"/>
      <c r="AB32" s="13"/>
      <c r="AC32" s="10"/>
      <c r="AD32" s="12" t="s">
        <v>162</v>
      </c>
      <c r="AE32" s="11" t="s">
        <v>163</v>
      </c>
      <c r="AF32" s="19"/>
      <c r="AG32" s="13"/>
      <c r="AH32" s="13"/>
      <c r="AI32" s="13"/>
      <c r="AJ32" s="13"/>
      <c r="AK32" s="14"/>
      <c r="AL32" s="13"/>
      <c r="AM32" s="13"/>
      <c r="AN32" s="13"/>
      <c r="AO32" s="13"/>
      <c r="AP32" s="13"/>
      <c r="AQ32" s="13"/>
      <c r="AR32" s="13"/>
      <c r="AS32" s="13"/>
      <c r="AT32" s="13"/>
      <c r="AU32" s="13"/>
      <c r="AV32" s="13"/>
      <c r="AW32" s="13"/>
      <c r="AX32" s="13"/>
      <c r="AY32" s="13"/>
      <c r="AZ32" s="13"/>
      <c r="BA32" s="13"/>
      <c r="BB32" s="13"/>
      <c r="BC32" s="13"/>
      <c r="BD32" s="13"/>
    </row>
    <row r="33" spans="1:56" s="15" customFormat="1" ht="23.5" customHeight="1">
      <c r="A33" s="39">
        <v>31</v>
      </c>
      <c r="B33" s="57">
        <v>46090</v>
      </c>
      <c r="C33" s="45" t="s">
        <v>140</v>
      </c>
      <c r="D33" s="27" t="s">
        <v>169</v>
      </c>
      <c r="E33" s="27" t="s">
        <v>99</v>
      </c>
      <c r="F33" s="27" t="s">
        <v>220</v>
      </c>
      <c r="G33" s="27" t="s">
        <v>170</v>
      </c>
      <c r="H33" s="27" t="s">
        <v>522</v>
      </c>
      <c r="I33" s="10" t="s">
        <v>45</v>
      </c>
      <c r="J33" s="10" t="s">
        <v>232</v>
      </c>
      <c r="K33" s="10" t="s">
        <v>171</v>
      </c>
      <c r="L33" s="10" t="s">
        <v>529</v>
      </c>
      <c r="M33" s="10" t="s">
        <v>172</v>
      </c>
      <c r="N33" s="10" t="s">
        <v>531</v>
      </c>
      <c r="O33" s="10">
        <v>250</v>
      </c>
      <c r="P33" s="10" t="s">
        <v>173</v>
      </c>
      <c r="Q33" s="13"/>
      <c r="R33" s="13">
        <v>0</v>
      </c>
      <c r="S33" s="13"/>
      <c r="T33" s="13"/>
      <c r="U33" s="13"/>
      <c r="V33" s="13"/>
      <c r="W33" s="13"/>
      <c r="X33" s="13"/>
      <c r="Y33" s="13"/>
      <c r="Z33" s="13"/>
      <c r="AA33" s="13"/>
      <c r="AB33" s="13"/>
      <c r="AC33" s="13"/>
      <c r="AD33" s="21" t="s">
        <v>174</v>
      </c>
      <c r="AE33" s="17" t="s">
        <v>175</v>
      </c>
      <c r="AF33" s="17"/>
      <c r="AG33" s="62"/>
      <c r="AH33" s="13"/>
      <c r="AI33" s="13"/>
      <c r="AJ33" s="13"/>
      <c r="AK33" s="14"/>
      <c r="AL33" s="13"/>
      <c r="AM33" s="13"/>
      <c r="AN33" s="13"/>
      <c r="AO33" s="13"/>
      <c r="AP33" s="13"/>
      <c r="AQ33" s="13"/>
      <c r="AR33" s="13"/>
      <c r="AS33" s="13"/>
      <c r="AT33" s="13"/>
      <c r="AU33" s="13"/>
      <c r="AV33" s="13"/>
      <c r="AW33" s="13"/>
      <c r="AX33" s="13"/>
      <c r="AY33" s="13"/>
      <c r="AZ33" s="13"/>
      <c r="BA33" s="13"/>
      <c r="BB33" s="13"/>
      <c r="BC33" s="13"/>
      <c r="BD33" s="13"/>
    </row>
    <row r="34" spans="1:56" s="15" customFormat="1" ht="23.5" customHeight="1">
      <c r="A34" s="39">
        <v>32</v>
      </c>
      <c r="B34" s="57">
        <v>46090</v>
      </c>
      <c r="C34" s="45" t="s">
        <v>140</v>
      </c>
      <c r="D34" s="27" t="s">
        <v>169</v>
      </c>
      <c r="E34" s="27" t="s">
        <v>99</v>
      </c>
      <c r="F34" s="27" t="s">
        <v>220</v>
      </c>
      <c r="G34" s="27" t="s">
        <v>170</v>
      </c>
      <c r="H34" s="27" t="s">
        <v>522</v>
      </c>
      <c r="I34" s="2" t="s">
        <v>39</v>
      </c>
      <c r="J34" s="10" t="s">
        <v>103</v>
      </c>
      <c r="K34" s="10" t="s">
        <v>171</v>
      </c>
      <c r="L34" s="10" t="s">
        <v>529</v>
      </c>
      <c r="M34" s="10" t="s">
        <v>172</v>
      </c>
      <c r="N34" s="10" t="s">
        <v>531</v>
      </c>
      <c r="O34" s="10">
        <v>250</v>
      </c>
      <c r="P34" s="10" t="s">
        <v>173</v>
      </c>
      <c r="Q34" s="13"/>
      <c r="R34" s="13">
        <v>0</v>
      </c>
      <c r="S34" s="13"/>
      <c r="T34" s="13"/>
      <c r="U34" s="13"/>
      <c r="V34" s="13"/>
      <c r="W34" s="13"/>
      <c r="X34" s="13"/>
      <c r="Y34" s="13"/>
      <c r="Z34" s="13"/>
      <c r="AA34" s="13"/>
      <c r="AB34" s="13"/>
      <c r="AC34" s="13"/>
      <c r="AD34" s="21" t="s">
        <v>174</v>
      </c>
      <c r="AE34" s="17" t="s">
        <v>175</v>
      </c>
      <c r="AF34" s="17"/>
      <c r="AG34" s="62"/>
      <c r="AH34" s="13"/>
      <c r="AI34" s="13"/>
      <c r="AJ34" s="13"/>
      <c r="AK34" s="14"/>
      <c r="AL34" s="13"/>
      <c r="AM34" s="13"/>
      <c r="AN34" s="13"/>
      <c r="AO34" s="13"/>
      <c r="AP34" s="13"/>
      <c r="AQ34" s="13"/>
      <c r="AR34" s="13"/>
      <c r="AS34" s="13"/>
      <c r="AT34" s="13"/>
      <c r="AU34" s="13"/>
      <c r="AV34" s="13"/>
      <c r="AW34" s="13"/>
      <c r="AX34" s="13"/>
      <c r="AY34" s="13"/>
      <c r="AZ34" s="13"/>
      <c r="BA34" s="13"/>
      <c r="BB34" s="13"/>
      <c r="BC34" s="13"/>
      <c r="BD34" s="13"/>
    </row>
    <row r="35" spans="1:56" s="15" customFormat="1" ht="23.5" customHeight="1">
      <c r="A35" s="39">
        <v>33</v>
      </c>
      <c r="B35" s="57">
        <v>46091</v>
      </c>
      <c r="C35" s="45" t="s">
        <v>140</v>
      </c>
      <c r="D35" s="27" t="s">
        <v>169</v>
      </c>
      <c r="E35" s="27" t="s">
        <v>99</v>
      </c>
      <c r="F35" s="27" t="s">
        <v>220</v>
      </c>
      <c r="G35" s="27" t="s">
        <v>170</v>
      </c>
      <c r="H35" s="27" t="s">
        <v>522</v>
      </c>
      <c r="I35" s="10" t="s">
        <v>45</v>
      </c>
      <c r="J35" s="10" t="s">
        <v>232</v>
      </c>
      <c r="K35" s="10" t="s">
        <v>171</v>
      </c>
      <c r="L35" s="10" t="s">
        <v>529</v>
      </c>
      <c r="M35" s="10" t="s">
        <v>172</v>
      </c>
      <c r="N35" s="10" t="s">
        <v>531</v>
      </c>
      <c r="O35" s="10">
        <v>250</v>
      </c>
      <c r="P35" s="10" t="s">
        <v>173</v>
      </c>
      <c r="Q35" s="10"/>
      <c r="R35" s="13">
        <v>0</v>
      </c>
      <c r="S35" s="10"/>
      <c r="T35" s="10"/>
      <c r="U35" s="10"/>
      <c r="V35" s="10"/>
      <c r="W35" s="10"/>
      <c r="X35" s="10"/>
      <c r="Y35" s="10"/>
      <c r="Z35" s="10"/>
      <c r="AA35" s="10"/>
      <c r="AB35" s="10"/>
      <c r="AC35" s="10"/>
      <c r="AD35" s="66" t="s">
        <v>176</v>
      </c>
      <c r="AE35" s="17" t="s">
        <v>177</v>
      </c>
      <c r="AF35" s="17" t="s">
        <v>178</v>
      </c>
      <c r="AG35" s="62"/>
      <c r="AH35" s="13"/>
      <c r="AI35" s="13"/>
      <c r="AJ35" s="13"/>
      <c r="AK35" s="14"/>
      <c r="AL35" s="13"/>
      <c r="AM35" s="13"/>
      <c r="AN35" s="13"/>
      <c r="AO35" s="13"/>
      <c r="AP35" s="13"/>
      <c r="AQ35" s="13"/>
      <c r="AR35" s="13"/>
      <c r="AS35" s="13"/>
      <c r="AT35" s="13"/>
      <c r="AU35" s="13"/>
      <c r="AV35" s="13"/>
      <c r="AW35" s="13"/>
      <c r="AX35" s="13"/>
      <c r="AY35" s="13"/>
      <c r="AZ35" s="13"/>
      <c r="BA35" s="13"/>
      <c r="BB35" s="13"/>
      <c r="BC35" s="13"/>
      <c r="BD35" s="13"/>
    </row>
    <row r="36" spans="1:56" s="15" customFormat="1" ht="23.5" customHeight="1">
      <c r="A36" s="39">
        <v>35</v>
      </c>
      <c r="B36" s="57">
        <v>46091</v>
      </c>
      <c r="C36" s="45" t="s">
        <v>140</v>
      </c>
      <c r="D36" s="27" t="s">
        <v>169</v>
      </c>
      <c r="E36" s="27" t="s">
        <v>99</v>
      </c>
      <c r="F36" s="27" t="s">
        <v>220</v>
      </c>
      <c r="G36" s="27" t="s">
        <v>170</v>
      </c>
      <c r="H36" s="27" t="s">
        <v>522</v>
      </c>
      <c r="I36" s="80" t="s">
        <v>39</v>
      </c>
      <c r="J36" s="17" t="s">
        <v>103</v>
      </c>
      <c r="K36" s="10" t="s">
        <v>171</v>
      </c>
      <c r="L36" s="10" t="s">
        <v>529</v>
      </c>
      <c r="M36" s="10" t="s">
        <v>172</v>
      </c>
      <c r="N36" s="10" t="s">
        <v>531</v>
      </c>
      <c r="O36" s="10">
        <v>250</v>
      </c>
      <c r="P36" s="10" t="s">
        <v>173</v>
      </c>
      <c r="Q36" s="10"/>
      <c r="R36" s="13">
        <v>0</v>
      </c>
      <c r="S36" s="10"/>
      <c r="T36" s="10"/>
      <c r="U36" s="10"/>
      <c r="V36" s="10"/>
      <c r="W36" s="10"/>
      <c r="X36" s="10"/>
      <c r="Y36" s="10"/>
      <c r="Z36" s="10"/>
      <c r="AA36" s="10"/>
      <c r="AB36" s="10"/>
      <c r="AC36" s="10"/>
      <c r="AD36" s="66" t="s">
        <v>176</v>
      </c>
      <c r="AE36" s="17" t="s">
        <v>177</v>
      </c>
      <c r="AF36" s="17" t="s">
        <v>178</v>
      </c>
      <c r="AG36" s="62"/>
      <c r="AH36" s="13"/>
      <c r="AI36" s="13"/>
      <c r="AJ36" s="13"/>
      <c r="AK36" s="14"/>
      <c r="AL36" s="13"/>
      <c r="AM36" s="13"/>
      <c r="AN36" s="13"/>
      <c r="AO36" s="13"/>
      <c r="AP36" s="13"/>
      <c r="AQ36" s="13"/>
      <c r="AR36" s="13"/>
      <c r="AS36" s="13"/>
      <c r="AT36" s="13"/>
      <c r="AU36" s="13"/>
      <c r="AV36" s="13"/>
      <c r="AW36" s="13"/>
      <c r="AX36" s="13"/>
      <c r="AY36" s="13"/>
      <c r="AZ36" s="13"/>
      <c r="BA36" s="13"/>
      <c r="BB36" s="13"/>
      <c r="BC36" s="13"/>
      <c r="BD36" s="13"/>
    </row>
    <row r="37" spans="1:56" s="15" customFormat="1" ht="23.5" customHeight="1">
      <c r="A37" s="39">
        <v>34</v>
      </c>
      <c r="B37" s="57">
        <v>46091</v>
      </c>
      <c r="C37" s="45" t="s">
        <v>140</v>
      </c>
      <c r="D37" s="27" t="s">
        <v>35</v>
      </c>
      <c r="E37" s="27" t="s">
        <v>526</v>
      </c>
      <c r="F37" s="27"/>
      <c r="G37" s="27" t="s">
        <v>179</v>
      </c>
      <c r="H37" s="27" t="s">
        <v>180</v>
      </c>
      <c r="I37" s="17" t="s">
        <v>164</v>
      </c>
      <c r="J37" s="10" t="s">
        <v>278</v>
      </c>
      <c r="K37" s="10" t="s">
        <v>181</v>
      </c>
      <c r="L37" s="10" t="s">
        <v>529</v>
      </c>
      <c r="M37" s="10" t="s">
        <v>182</v>
      </c>
      <c r="N37" s="10" t="s">
        <v>531</v>
      </c>
      <c r="O37" s="10" t="s">
        <v>153</v>
      </c>
      <c r="P37" s="10" t="s">
        <v>183</v>
      </c>
      <c r="Q37" s="10"/>
      <c r="R37" s="13">
        <v>0</v>
      </c>
      <c r="S37" s="10"/>
      <c r="T37" s="10"/>
      <c r="U37" s="10"/>
      <c r="V37" s="10"/>
      <c r="W37" s="10"/>
      <c r="X37" s="10"/>
      <c r="Y37" s="10"/>
      <c r="Z37" s="10"/>
      <c r="AA37" s="10"/>
      <c r="AB37" s="10"/>
      <c r="AC37" s="10"/>
      <c r="AD37" s="66" t="s">
        <v>184</v>
      </c>
      <c r="AE37" s="17" t="s">
        <v>185</v>
      </c>
      <c r="AF37" s="68"/>
      <c r="AG37" s="62"/>
      <c r="AH37" s="13"/>
      <c r="AI37" s="13"/>
      <c r="AJ37" s="13"/>
      <c r="AK37" s="14"/>
      <c r="AL37" s="13"/>
      <c r="AM37" s="13"/>
      <c r="AN37" s="13"/>
      <c r="AO37" s="13"/>
      <c r="AP37" s="13"/>
      <c r="AQ37" s="13"/>
      <c r="AR37" s="13"/>
      <c r="AS37" s="13"/>
      <c r="AT37" s="13"/>
      <c r="AU37" s="13"/>
      <c r="AV37" s="13"/>
      <c r="AW37" s="13"/>
      <c r="AX37" s="13"/>
      <c r="AY37" s="13"/>
      <c r="AZ37" s="13"/>
      <c r="BA37" s="13"/>
      <c r="BB37" s="13"/>
      <c r="BC37" s="13"/>
      <c r="BD37" s="13"/>
    </row>
    <row r="38" spans="1:56" s="15" customFormat="1" ht="23.5" customHeight="1">
      <c r="A38" s="39">
        <v>36</v>
      </c>
      <c r="B38" s="57">
        <v>46092</v>
      </c>
      <c r="C38" s="45" t="s">
        <v>140</v>
      </c>
      <c r="D38" s="27" t="s">
        <v>169</v>
      </c>
      <c r="E38" s="27" t="s">
        <v>99</v>
      </c>
      <c r="F38" s="27" t="s">
        <v>220</v>
      </c>
      <c r="G38" s="27" t="s">
        <v>170</v>
      </c>
      <c r="H38" s="27" t="s">
        <v>522</v>
      </c>
      <c r="I38" s="2" t="s">
        <v>39</v>
      </c>
      <c r="J38" s="10" t="s">
        <v>103</v>
      </c>
      <c r="K38" s="10" t="s">
        <v>171</v>
      </c>
      <c r="L38" s="10" t="s">
        <v>529</v>
      </c>
      <c r="M38" s="10" t="s">
        <v>172</v>
      </c>
      <c r="N38" s="10" t="s">
        <v>531</v>
      </c>
      <c r="O38" s="10">
        <v>250</v>
      </c>
      <c r="P38" s="10" t="s">
        <v>173</v>
      </c>
      <c r="Q38" s="13"/>
      <c r="R38" s="13">
        <v>0</v>
      </c>
      <c r="S38" s="13"/>
      <c r="T38" s="13"/>
      <c r="U38" s="13"/>
      <c r="V38" s="13"/>
      <c r="W38" s="13"/>
      <c r="X38" s="13"/>
      <c r="Y38" s="13"/>
      <c r="Z38" s="13"/>
      <c r="AA38" s="13"/>
      <c r="AB38" s="13"/>
      <c r="AC38" s="13"/>
      <c r="AD38" s="21" t="s">
        <v>174</v>
      </c>
      <c r="AE38" s="17" t="s">
        <v>175</v>
      </c>
      <c r="AF38" s="17"/>
      <c r="AG38" s="62"/>
      <c r="AH38" s="13"/>
      <c r="AI38" s="13"/>
      <c r="AJ38" s="13"/>
      <c r="AK38" s="14"/>
      <c r="AL38" s="13"/>
      <c r="AM38" s="13"/>
      <c r="AN38" s="13"/>
      <c r="AO38" s="13"/>
      <c r="AP38" s="13"/>
      <c r="AQ38" s="13"/>
      <c r="AR38" s="13"/>
      <c r="AS38" s="13"/>
      <c r="AT38" s="13"/>
      <c r="AU38" s="13"/>
      <c r="AV38" s="13"/>
      <c r="AW38" s="13"/>
      <c r="AX38" s="13"/>
      <c r="AY38" s="13"/>
      <c r="AZ38" s="13"/>
      <c r="BA38" s="13"/>
      <c r="BB38" s="13"/>
      <c r="BC38" s="13"/>
      <c r="BD38" s="13"/>
    </row>
    <row r="39" spans="1:56" s="15" customFormat="1" ht="23.5" customHeight="1">
      <c r="A39" s="39">
        <v>37</v>
      </c>
      <c r="B39" s="57">
        <v>46092</v>
      </c>
      <c r="C39" s="45" t="s">
        <v>140</v>
      </c>
      <c r="D39" s="27" t="s">
        <v>169</v>
      </c>
      <c r="E39" s="27" t="s">
        <v>99</v>
      </c>
      <c r="F39" s="27" t="s">
        <v>220</v>
      </c>
      <c r="G39" s="27" t="s">
        <v>170</v>
      </c>
      <c r="H39" s="27" t="s">
        <v>522</v>
      </c>
      <c r="I39" s="10" t="s">
        <v>45</v>
      </c>
      <c r="J39" s="10" t="s">
        <v>232</v>
      </c>
      <c r="K39" s="10" t="s">
        <v>171</v>
      </c>
      <c r="L39" s="10" t="s">
        <v>529</v>
      </c>
      <c r="M39" s="10" t="s">
        <v>172</v>
      </c>
      <c r="N39" s="10" t="s">
        <v>531</v>
      </c>
      <c r="O39" s="10">
        <v>250</v>
      </c>
      <c r="P39" s="10" t="s">
        <v>173</v>
      </c>
      <c r="Q39" s="13"/>
      <c r="R39" s="13">
        <v>0</v>
      </c>
      <c r="S39" s="13"/>
      <c r="T39" s="13"/>
      <c r="U39" s="13"/>
      <c r="V39" s="13"/>
      <c r="W39" s="13"/>
      <c r="X39" s="13"/>
      <c r="Y39" s="13"/>
      <c r="Z39" s="13"/>
      <c r="AA39" s="13"/>
      <c r="AB39" s="13"/>
      <c r="AC39" s="13"/>
      <c r="AD39" s="21" t="s">
        <v>174</v>
      </c>
      <c r="AE39" s="17" t="s">
        <v>175</v>
      </c>
      <c r="AF39" s="17"/>
      <c r="AG39" s="62"/>
      <c r="AH39" s="13"/>
      <c r="AI39" s="13"/>
      <c r="AJ39" s="13"/>
      <c r="AK39" s="14"/>
      <c r="AL39" s="13"/>
      <c r="AM39" s="13"/>
      <c r="AN39" s="13"/>
      <c r="AO39" s="13"/>
      <c r="AP39" s="13"/>
      <c r="AQ39" s="13"/>
      <c r="AR39" s="13"/>
      <c r="AS39" s="13"/>
      <c r="AT39" s="13"/>
      <c r="AU39" s="13"/>
      <c r="AV39" s="13"/>
      <c r="AW39" s="13"/>
      <c r="AX39" s="13"/>
      <c r="AY39" s="13"/>
      <c r="AZ39" s="13"/>
      <c r="BA39" s="13"/>
      <c r="BB39" s="13"/>
      <c r="BC39" s="13"/>
      <c r="BD39" s="13"/>
    </row>
    <row r="40" spans="1:56" s="15" customFormat="1" ht="23.5" customHeight="1">
      <c r="A40" s="39">
        <v>38</v>
      </c>
      <c r="B40" s="57">
        <v>46095</v>
      </c>
      <c r="C40" s="45" t="s">
        <v>140</v>
      </c>
      <c r="D40" s="27" t="s">
        <v>61</v>
      </c>
      <c r="E40" s="27" t="s">
        <v>526</v>
      </c>
      <c r="F40" s="27" t="s">
        <v>64</v>
      </c>
      <c r="G40" s="27" t="s">
        <v>186</v>
      </c>
      <c r="H40" s="27" t="s">
        <v>187</v>
      </c>
      <c r="I40" s="10" t="s">
        <v>188</v>
      </c>
      <c r="J40" s="10" t="s">
        <v>232</v>
      </c>
      <c r="K40" s="10" t="s">
        <v>189</v>
      </c>
      <c r="L40" s="10" t="s">
        <v>530</v>
      </c>
      <c r="M40" s="10" t="s">
        <v>190</v>
      </c>
      <c r="N40" s="24" t="s">
        <v>375</v>
      </c>
      <c r="O40" s="10" t="s">
        <v>69</v>
      </c>
      <c r="P40" s="10" t="s">
        <v>191</v>
      </c>
      <c r="Q40" s="10"/>
      <c r="R40" s="13">
        <v>0</v>
      </c>
      <c r="S40" s="10"/>
      <c r="T40" s="10"/>
      <c r="U40" s="10"/>
      <c r="V40" s="10"/>
      <c r="W40" s="10"/>
      <c r="X40" s="10"/>
      <c r="Y40" s="10"/>
      <c r="Z40" s="10"/>
      <c r="AA40" s="10"/>
      <c r="AB40" s="10"/>
      <c r="AC40" s="10"/>
      <c r="AD40" s="10" t="s">
        <v>192</v>
      </c>
      <c r="AE40" s="67" t="s">
        <v>193</v>
      </c>
      <c r="AF40" s="51"/>
      <c r="AG40" s="13"/>
      <c r="AH40" s="13"/>
      <c r="AI40" s="13"/>
      <c r="AJ40" s="13"/>
      <c r="AK40" s="14"/>
      <c r="AL40" s="13"/>
      <c r="AM40" s="13"/>
      <c r="AN40" s="13"/>
      <c r="AO40" s="13"/>
      <c r="AP40" s="13"/>
      <c r="AQ40" s="13"/>
      <c r="AR40" s="13"/>
      <c r="AS40" s="13"/>
      <c r="AT40" s="13"/>
      <c r="AU40" s="13"/>
      <c r="AV40" s="13"/>
      <c r="AW40" s="13"/>
      <c r="AX40" s="13"/>
      <c r="AY40" s="13"/>
      <c r="AZ40" s="13"/>
      <c r="BA40" s="13"/>
      <c r="BB40" s="13"/>
      <c r="BC40" s="13"/>
      <c r="BD40" s="13"/>
    </row>
    <row r="41" spans="1:56" s="15" customFormat="1" ht="23.5" customHeight="1">
      <c r="A41" s="39">
        <v>39</v>
      </c>
      <c r="B41" s="57">
        <v>46097</v>
      </c>
      <c r="C41" s="45" t="s">
        <v>140</v>
      </c>
      <c r="D41" s="27" t="s">
        <v>169</v>
      </c>
      <c r="E41" s="27" t="s">
        <v>99</v>
      </c>
      <c r="F41" s="27" t="s">
        <v>220</v>
      </c>
      <c r="G41" s="27" t="s">
        <v>170</v>
      </c>
      <c r="H41" s="27" t="s">
        <v>522</v>
      </c>
      <c r="I41" s="10" t="s">
        <v>194</v>
      </c>
      <c r="J41" s="10" t="s">
        <v>103</v>
      </c>
      <c r="K41" s="10" t="s">
        <v>195</v>
      </c>
      <c r="L41" s="10" t="s">
        <v>529</v>
      </c>
      <c r="M41" s="10" t="s">
        <v>173</v>
      </c>
      <c r="N41" s="10" t="s">
        <v>531</v>
      </c>
      <c r="O41" s="10" t="s">
        <v>153</v>
      </c>
      <c r="P41" s="10" t="s">
        <v>196</v>
      </c>
      <c r="Q41" s="10"/>
      <c r="R41" s="13">
        <v>0</v>
      </c>
      <c r="S41" s="10"/>
      <c r="T41" s="10"/>
      <c r="U41" s="10"/>
      <c r="V41" s="10"/>
      <c r="W41" s="10"/>
      <c r="X41" s="10"/>
      <c r="Y41" s="10"/>
      <c r="Z41" s="10"/>
      <c r="AA41" s="10"/>
      <c r="AB41" s="10"/>
      <c r="AC41" s="10"/>
      <c r="AD41" s="10" t="s">
        <v>197</v>
      </c>
      <c r="AE41" s="10" t="s">
        <v>198</v>
      </c>
      <c r="AF41" s="10" t="s">
        <v>199</v>
      </c>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row>
    <row r="42" spans="1:56" s="15" customFormat="1" ht="23.5" customHeight="1">
      <c r="A42" s="39">
        <v>40</v>
      </c>
      <c r="B42" s="57">
        <v>46098</v>
      </c>
      <c r="C42" s="45" t="s">
        <v>140</v>
      </c>
      <c r="D42" s="27" t="s">
        <v>169</v>
      </c>
      <c r="E42" s="27" t="s">
        <v>99</v>
      </c>
      <c r="F42" s="27" t="s">
        <v>220</v>
      </c>
      <c r="G42" s="27" t="s">
        <v>170</v>
      </c>
      <c r="H42" s="27" t="s">
        <v>522</v>
      </c>
      <c r="I42" s="10" t="s">
        <v>194</v>
      </c>
      <c r="J42" s="10" t="s">
        <v>103</v>
      </c>
      <c r="K42" s="10" t="s">
        <v>200</v>
      </c>
      <c r="L42" s="10" t="s">
        <v>529</v>
      </c>
      <c r="M42" s="10" t="s">
        <v>173</v>
      </c>
      <c r="N42" s="10" t="s">
        <v>531</v>
      </c>
      <c r="O42" s="10" t="s">
        <v>153</v>
      </c>
      <c r="P42" s="10" t="s">
        <v>196</v>
      </c>
      <c r="Q42" s="10"/>
      <c r="R42" s="13">
        <v>0</v>
      </c>
      <c r="S42" s="10"/>
      <c r="T42" s="10"/>
      <c r="U42" s="10"/>
      <c r="V42" s="10"/>
      <c r="W42" s="10"/>
      <c r="X42" s="10"/>
      <c r="Y42" s="10"/>
      <c r="Z42" s="10"/>
      <c r="AA42" s="10"/>
      <c r="AB42" s="10"/>
      <c r="AC42" s="10"/>
      <c r="AD42" s="10" t="s">
        <v>197</v>
      </c>
      <c r="AE42" s="10" t="s">
        <v>198</v>
      </c>
      <c r="AF42" s="10" t="s">
        <v>199</v>
      </c>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row>
    <row r="43" spans="1:56" s="15" customFormat="1" ht="23.5" customHeight="1">
      <c r="A43" s="39">
        <v>41</v>
      </c>
      <c r="B43" s="57">
        <v>46099</v>
      </c>
      <c r="C43" s="45" t="s">
        <v>140</v>
      </c>
      <c r="D43" s="27" t="s">
        <v>169</v>
      </c>
      <c r="E43" s="27" t="s">
        <v>99</v>
      </c>
      <c r="F43" s="27" t="s">
        <v>220</v>
      </c>
      <c r="G43" s="27" t="s">
        <v>170</v>
      </c>
      <c r="H43" s="27" t="s">
        <v>522</v>
      </c>
      <c r="I43" s="10" t="s">
        <v>194</v>
      </c>
      <c r="J43" s="10" t="s">
        <v>103</v>
      </c>
      <c r="K43" s="10" t="s">
        <v>200</v>
      </c>
      <c r="L43" s="10" t="s">
        <v>529</v>
      </c>
      <c r="M43" s="10" t="s">
        <v>173</v>
      </c>
      <c r="N43" s="10" t="s">
        <v>531</v>
      </c>
      <c r="O43" s="10" t="s">
        <v>153</v>
      </c>
      <c r="P43" s="10" t="s">
        <v>196</v>
      </c>
      <c r="Q43" s="10"/>
      <c r="R43" s="13">
        <v>0</v>
      </c>
      <c r="S43" s="10"/>
      <c r="T43" s="10"/>
      <c r="U43" s="10"/>
      <c r="V43" s="10"/>
      <c r="W43" s="10"/>
      <c r="X43" s="10"/>
      <c r="Y43" s="10"/>
      <c r="Z43" s="10"/>
      <c r="AA43" s="10"/>
      <c r="AB43" s="10"/>
      <c r="AC43" s="10"/>
      <c r="AD43" s="10" t="s">
        <v>201</v>
      </c>
      <c r="AE43" s="10" t="s">
        <v>202</v>
      </c>
      <c r="AF43" s="10"/>
      <c r="AG43" s="10"/>
      <c r="AH43" s="10"/>
      <c r="AI43" s="10"/>
      <c r="AJ43" s="10"/>
      <c r="AK43" s="10"/>
      <c r="AL43" s="50"/>
      <c r="AM43" s="50"/>
      <c r="AN43" s="50"/>
      <c r="AO43" s="50"/>
      <c r="AP43" s="50"/>
      <c r="AQ43" s="50"/>
      <c r="AR43" s="50"/>
      <c r="AS43" s="50"/>
      <c r="AT43" s="50"/>
      <c r="AU43" s="50"/>
      <c r="AV43" s="50"/>
      <c r="AW43" s="50"/>
      <c r="AX43" s="50"/>
      <c r="AY43" s="50"/>
      <c r="AZ43" s="50"/>
      <c r="BA43" s="50"/>
      <c r="BB43" s="50"/>
      <c r="BC43" s="50"/>
      <c r="BD43" s="50"/>
    </row>
    <row r="44" spans="1:56" s="15" customFormat="1" ht="23.5" customHeight="1">
      <c r="A44" s="39">
        <v>42</v>
      </c>
      <c r="B44" s="57">
        <v>46110</v>
      </c>
      <c r="C44" s="45" t="s">
        <v>140</v>
      </c>
      <c r="D44" s="27" t="s">
        <v>203</v>
      </c>
      <c r="E44" s="27" t="s">
        <v>78</v>
      </c>
      <c r="F44" s="27" t="s">
        <v>204</v>
      </c>
      <c r="G44" s="27" t="s">
        <v>205</v>
      </c>
      <c r="H44" s="27" t="s">
        <v>206</v>
      </c>
      <c r="I44" s="10" t="s">
        <v>103</v>
      </c>
      <c r="J44" s="10" t="s">
        <v>103</v>
      </c>
      <c r="K44" s="10" t="s">
        <v>207</v>
      </c>
      <c r="L44" s="10" t="s">
        <v>529</v>
      </c>
      <c r="M44" s="10" t="s">
        <v>208</v>
      </c>
      <c r="N44" s="10" t="s">
        <v>531</v>
      </c>
      <c r="O44" s="10">
        <v>2000</v>
      </c>
      <c r="P44" s="10" t="s">
        <v>209</v>
      </c>
      <c r="Q44" s="10"/>
      <c r="R44" s="13">
        <v>0</v>
      </c>
      <c r="S44" s="10"/>
      <c r="T44" s="10"/>
      <c r="U44" s="10"/>
      <c r="V44" s="10"/>
      <c r="W44" s="10"/>
      <c r="X44" s="10"/>
      <c r="Y44" s="10"/>
      <c r="Z44" s="10"/>
      <c r="AA44" s="10"/>
      <c r="AB44" s="10"/>
      <c r="AC44" s="10"/>
      <c r="AD44" s="10" t="s">
        <v>210</v>
      </c>
      <c r="AE44" s="10" t="s">
        <v>211</v>
      </c>
      <c r="AF44" s="10" t="s">
        <v>212</v>
      </c>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row>
    <row r="45" spans="1:56" s="15" customFormat="1" ht="23.5" customHeight="1">
      <c r="A45" s="39">
        <v>43</v>
      </c>
      <c r="B45" s="57">
        <v>46111</v>
      </c>
      <c r="C45" s="45" t="s">
        <v>140</v>
      </c>
      <c r="D45" s="27" t="s">
        <v>203</v>
      </c>
      <c r="E45" s="27" t="s">
        <v>78</v>
      </c>
      <c r="F45" s="27" t="s">
        <v>204</v>
      </c>
      <c r="G45" s="27" t="s">
        <v>205</v>
      </c>
      <c r="H45" s="27" t="s">
        <v>206</v>
      </c>
      <c r="I45" s="10" t="s">
        <v>103</v>
      </c>
      <c r="J45" s="10" t="s">
        <v>103</v>
      </c>
      <c r="K45" s="10" t="s">
        <v>207</v>
      </c>
      <c r="L45" s="10" t="s">
        <v>529</v>
      </c>
      <c r="M45" s="10" t="s">
        <v>208</v>
      </c>
      <c r="N45" s="10" t="s">
        <v>531</v>
      </c>
      <c r="O45" s="10">
        <v>2000</v>
      </c>
      <c r="P45" s="10" t="s">
        <v>209</v>
      </c>
      <c r="Q45" s="10" t="s">
        <v>213</v>
      </c>
      <c r="R45" s="13">
        <v>1</v>
      </c>
      <c r="S45" s="10" t="s">
        <v>209</v>
      </c>
      <c r="T45" s="10"/>
      <c r="U45" s="10"/>
      <c r="V45" s="10"/>
      <c r="W45" s="10"/>
      <c r="X45" s="10"/>
      <c r="Y45" s="10"/>
      <c r="Z45" s="10"/>
      <c r="AA45" s="10"/>
      <c r="AB45" s="10"/>
      <c r="AC45" s="10"/>
      <c r="AD45" s="10" t="s">
        <v>210</v>
      </c>
      <c r="AE45" s="10" t="s">
        <v>211</v>
      </c>
      <c r="AF45" s="10" t="s">
        <v>212</v>
      </c>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row>
    <row r="46" spans="1:56" s="15" customFormat="1" ht="23.5" customHeight="1">
      <c r="A46" s="39">
        <v>44</v>
      </c>
      <c r="B46" s="57">
        <v>46112</v>
      </c>
      <c r="C46" s="45" t="s">
        <v>140</v>
      </c>
      <c r="D46" s="27" t="s">
        <v>203</v>
      </c>
      <c r="E46" s="27" t="s">
        <v>78</v>
      </c>
      <c r="F46" s="27" t="s">
        <v>204</v>
      </c>
      <c r="G46" s="27" t="s">
        <v>205</v>
      </c>
      <c r="H46" s="27" t="s">
        <v>206</v>
      </c>
      <c r="I46" s="10" t="s">
        <v>103</v>
      </c>
      <c r="J46" s="10" t="s">
        <v>103</v>
      </c>
      <c r="K46" s="10" t="s">
        <v>207</v>
      </c>
      <c r="L46" s="10" t="s">
        <v>529</v>
      </c>
      <c r="M46" s="10" t="s">
        <v>208</v>
      </c>
      <c r="N46" s="10" t="s">
        <v>531</v>
      </c>
      <c r="O46" s="10">
        <v>2000</v>
      </c>
      <c r="P46" s="10" t="s">
        <v>209</v>
      </c>
      <c r="Q46" s="10"/>
      <c r="R46" s="13">
        <v>0</v>
      </c>
      <c r="S46" s="10"/>
      <c r="T46" s="10"/>
      <c r="U46" s="10"/>
      <c r="V46" s="10"/>
      <c r="W46" s="10"/>
      <c r="X46" s="10"/>
      <c r="Y46" s="10"/>
      <c r="Z46" s="10" t="s">
        <v>214</v>
      </c>
      <c r="AA46" s="10"/>
      <c r="AB46" s="10"/>
      <c r="AC46" s="10"/>
      <c r="AD46" s="10" t="s">
        <v>215</v>
      </c>
      <c r="AE46" s="10" t="s">
        <v>216</v>
      </c>
      <c r="AF46" s="10" t="s">
        <v>217</v>
      </c>
      <c r="AG46" s="10" t="s">
        <v>218</v>
      </c>
      <c r="AH46" s="10"/>
      <c r="AI46" s="10"/>
      <c r="AJ46" s="10"/>
      <c r="AK46" s="10"/>
      <c r="AL46" s="10"/>
      <c r="AM46" s="10"/>
      <c r="AN46" s="10"/>
      <c r="AO46" s="10"/>
      <c r="AP46" s="10"/>
      <c r="AQ46" s="10"/>
      <c r="AR46" s="10"/>
      <c r="AS46" s="10"/>
      <c r="AT46" s="10"/>
      <c r="AU46" s="10"/>
      <c r="AV46" s="10"/>
      <c r="AW46" s="10"/>
      <c r="AX46" s="10"/>
      <c r="AY46" s="10"/>
      <c r="AZ46" s="10"/>
      <c r="BA46" s="10"/>
      <c r="BB46" s="10"/>
      <c r="BC46" s="10"/>
      <c r="BD46" s="10"/>
    </row>
    <row r="47" spans="1:56" s="15" customFormat="1" ht="23.5" customHeight="1">
      <c r="A47" s="39">
        <v>45</v>
      </c>
      <c r="B47" s="57">
        <v>46118</v>
      </c>
      <c r="C47" s="45" t="s">
        <v>219</v>
      </c>
      <c r="D47" s="27" t="s">
        <v>169</v>
      </c>
      <c r="E47" s="27" t="s">
        <v>99</v>
      </c>
      <c r="F47" s="27" t="s">
        <v>220</v>
      </c>
      <c r="G47" s="27" t="s">
        <v>170</v>
      </c>
      <c r="H47" s="27" t="s">
        <v>522</v>
      </c>
      <c r="I47" s="10" t="s">
        <v>103</v>
      </c>
      <c r="J47" s="10" t="s">
        <v>103</v>
      </c>
      <c r="K47" s="10" t="s">
        <v>523</v>
      </c>
      <c r="L47" s="10" t="s">
        <v>529</v>
      </c>
      <c r="M47" s="10" t="s">
        <v>173</v>
      </c>
      <c r="N47" s="10" t="s">
        <v>531</v>
      </c>
      <c r="O47" s="10">
        <v>550</v>
      </c>
      <c r="P47" s="10" t="s">
        <v>524</v>
      </c>
      <c r="Q47" s="10" t="s">
        <v>221</v>
      </c>
      <c r="R47" s="13">
        <v>1</v>
      </c>
      <c r="S47" s="10" t="s">
        <v>222</v>
      </c>
      <c r="T47" s="10"/>
      <c r="U47" s="10"/>
      <c r="V47" s="10"/>
      <c r="W47" s="10"/>
      <c r="X47" s="10"/>
      <c r="Y47" s="10"/>
      <c r="Z47" s="10"/>
      <c r="AA47" s="10"/>
      <c r="AB47" s="10"/>
      <c r="AC47" s="10"/>
      <c r="AD47" s="10" t="s">
        <v>561</v>
      </c>
      <c r="AE47" s="10" t="s">
        <v>223</v>
      </c>
      <c r="AF47" s="10" t="s">
        <v>224</v>
      </c>
      <c r="AG47" s="10" t="s">
        <v>225</v>
      </c>
      <c r="AH47" s="10" t="s">
        <v>226</v>
      </c>
      <c r="AI47" s="10" t="s">
        <v>227</v>
      </c>
      <c r="AJ47" s="10" t="s">
        <v>228</v>
      </c>
      <c r="AK47" s="10"/>
      <c r="AL47" s="10"/>
      <c r="AM47" s="10"/>
      <c r="AN47" s="10"/>
      <c r="AO47" s="10"/>
      <c r="AP47" s="10"/>
      <c r="AQ47" s="10"/>
      <c r="AR47" s="10"/>
      <c r="AS47" s="10"/>
      <c r="AT47" s="10"/>
      <c r="AU47" s="10"/>
      <c r="AV47" s="10"/>
      <c r="AW47" s="10"/>
      <c r="AX47" s="10"/>
      <c r="AY47" s="10"/>
      <c r="AZ47" s="10"/>
      <c r="BA47" s="10"/>
      <c r="BB47" s="10"/>
      <c r="BC47" s="10"/>
      <c r="BD47" s="10"/>
    </row>
    <row r="48" spans="1:56" s="15" customFormat="1" ht="23.5" customHeight="1">
      <c r="A48" s="39">
        <v>46</v>
      </c>
      <c r="B48" s="57">
        <v>46118</v>
      </c>
      <c r="C48" s="45" t="s">
        <v>219</v>
      </c>
      <c r="D48" s="27" t="s">
        <v>71</v>
      </c>
      <c r="E48" s="27" t="s">
        <v>528</v>
      </c>
      <c r="F48" s="27" t="s">
        <v>229</v>
      </c>
      <c r="G48" s="27" t="s">
        <v>230</v>
      </c>
      <c r="H48" s="27" t="s">
        <v>533</v>
      </c>
      <c r="I48" s="10" t="s">
        <v>231</v>
      </c>
      <c r="J48" s="10" t="s">
        <v>232</v>
      </c>
      <c r="K48" s="10" t="s">
        <v>534</v>
      </c>
      <c r="L48" s="10" t="s">
        <v>529</v>
      </c>
      <c r="M48" s="10" t="s">
        <v>233</v>
      </c>
      <c r="N48" s="10" t="s">
        <v>531</v>
      </c>
      <c r="O48" s="10">
        <v>2000</v>
      </c>
      <c r="P48" s="10" t="s">
        <v>234</v>
      </c>
      <c r="Q48" s="10" t="s">
        <v>535</v>
      </c>
      <c r="R48" s="13">
        <v>1</v>
      </c>
      <c r="S48" s="10" t="s">
        <v>239</v>
      </c>
      <c r="T48" s="10"/>
      <c r="U48" s="10"/>
      <c r="V48" s="10"/>
      <c r="W48" s="10"/>
      <c r="X48" s="10"/>
      <c r="Y48" s="10"/>
      <c r="Z48" s="10"/>
      <c r="AA48" s="10"/>
      <c r="AB48" s="10"/>
      <c r="AC48" s="10"/>
      <c r="AD48" s="10" t="s">
        <v>562</v>
      </c>
      <c r="AE48" s="10" t="s">
        <v>235</v>
      </c>
      <c r="AF48" s="10" t="s">
        <v>236</v>
      </c>
      <c r="AG48" s="10" t="s">
        <v>237</v>
      </c>
      <c r="AH48" s="10" t="s">
        <v>238</v>
      </c>
      <c r="AI48" s="10"/>
      <c r="AJ48" s="10"/>
      <c r="AK48" s="10"/>
      <c r="AL48" s="10"/>
      <c r="AM48" s="10"/>
      <c r="AN48" s="10"/>
      <c r="AO48" s="10"/>
      <c r="AP48" s="10"/>
      <c r="AQ48" s="10"/>
      <c r="AR48" s="10"/>
      <c r="AS48" s="10"/>
      <c r="AT48" s="10"/>
      <c r="AU48" s="10"/>
      <c r="AV48" s="10"/>
      <c r="AW48" s="10"/>
      <c r="AX48" s="10"/>
      <c r="AY48" s="10"/>
      <c r="AZ48" s="10"/>
      <c r="BA48" s="10"/>
      <c r="BB48" s="10"/>
      <c r="BC48" s="10"/>
      <c r="BD48" s="10"/>
    </row>
    <row r="49" spans="1:56" s="15" customFormat="1" ht="23.5" customHeight="1">
      <c r="A49" s="39">
        <v>47</v>
      </c>
      <c r="B49" s="57">
        <v>46119</v>
      </c>
      <c r="C49" s="45" t="s">
        <v>219</v>
      </c>
      <c r="D49" s="27" t="s">
        <v>71</v>
      </c>
      <c r="E49" s="27" t="s">
        <v>528</v>
      </c>
      <c r="F49" s="27" t="s">
        <v>229</v>
      </c>
      <c r="G49" s="27" t="s">
        <v>230</v>
      </c>
      <c r="H49" s="27" t="s">
        <v>533</v>
      </c>
      <c r="I49" s="10" t="s">
        <v>231</v>
      </c>
      <c r="J49" s="10" t="s">
        <v>232</v>
      </c>
      <c r="K49" s="10" t="s">
        <v>534</v>
      </c>
      <c r="L49" s="10" t="s">
        <v>529</v>
      </c>
      <c r="M49" s="10" t="s">
        <v>233</v>
      </c>
      <c r="N49" s="10" t="s">
        <v>531</v>
      </c>
      <c r="O49" s="10">
        <v>2000</v>
      </c>
      <c r="P49" s="10" t="s">
        <v>234</v>
      </c>
      <c r="Q49" s="10" t="s">
        <v>535</v>
      </c>
      <c r="R49" s="13">
        <v>1</v>
      </c>
      <c r="S49" s="10" t="s">
        <v>239</v>
      </c>
      <c r="T49" s="10"/>
      <c r="U49" s="10"/>
      <c r="V49" s="10"/>
      <c r="W49" s="10"/>
      <c r="X49" s="10"/>
      <c r="Y49" s="10"/>
      <c r="Z49" s="10"/>
      <c r="AA49" s="10"/>
      <c r="AB49" s="10"/>
      <c r="AC49" s="10"/>
      <c r="AD49" s="10" t="s">
        <v>563</v>
      </c>
      <c r="AE49" s="10" t="s">
        <v>237</v>
      </c>
      <c r="AF49" s="10" t="s">
        <v>235</v>
      </c>
      <c r="AG49" s="10" t="s">
        <v>236</v>
      </c>
      <c r="AH49" s="10" t="s">
        <v>238</v>
      </c>
      <c r="AI49" s="10"/>
      <c r="AJ49" s="10"/>
      <c r="AK49" s="10"/>
      <c r="AL49" s="10"/>
      <c r="AM49" s="10"/>
      <c r="AN49" s="10"/>
      <c r="AO49" s="10"/>
      <c r="AP49" s="10"/>
      <c r="AQ49" s="10"/>
      <c r="AR49" s="10"/>
      <c r="AS49" s="10"/>
      <c r="AT49" s="10"/>
      <c r="AU49" s="10"/>
      <c r="AV49" s="10"/>
      <c r="AW49" s="10"/>
      <c r="AX49" s="10"/>
      <c r="AY49" s="10"/>
      <c r="AZ49" s="10"/>
      <c r="BA49" s="10"/>
      <c r="BB49" s="10"/>
      <c r="BC49" s="10"/>
      <c r="BD49" s="10"/>
    </row>
    <row r="50" spans="1:56" s="15" customFormat="1" ht="23.5" customHeight="1">
      <c r="A50" s="39">
        <v>48</v>
      </c>
      <c r="B50" s="57">
        <v>46119</v>
      </c>
      <c r="C50" s="45" t="s">
        <v>219</v>
      </c>
      <c r="D50" s="27" t="s">
        <v>169</v>
      </c>
      <c r="E50" s="27" t="s">
        <v>99</v>
      </c>
      <c r="F50" s="27" t="s">
        <v>220</v>
      </c>
      <c r="G50" s="27" t="s">
        <v>170</v>
      </c>
      <c r="H50" s="27" t="s">
        <v>522</v>
      </c>
      <c r="I50" s="10" t="s">
        <v>103</v>
      </c>
      <c r="J50" s="10" t="s">
        <v>103</v>
      </c>
      <c r="K50" s="10" t="s">
        <v>523</v>
      </c>
      <c r="L50" s="10" t="s">
        <v>529</v>
      </c>
      <c r="M50" s="10" t="s">
        <v>173</v>
      </c>
      <c r="N50" s="10" t="s">
        <v>531</v>
      </c>
      <c r="O50" s="10" t="s">
        <v>69</v>
      </c>
      <c r="P50" s="10" t="s">
        <v>524</v>
      </c>
      <c r="Q50" s="10" t="s">
        <v>240</v>
      </c>
      <c r="R50" s="13">
        <v>1</v>
      </c>
      <c r="S50" s="10" t="s">
        <v>536</v>
      </c>
      <c r="T50" s="10"/>
      <c r="U50" s="10"/>
      <c r="V50" s="10"/>
      <c r="W50" s="10"/>
      <c r="X50" s="10"/>
      <c r="Y50" s="10"/>
      <c r="Z50" s="10"/>
      <c r="AA50" s="10"/>
      <c r="AB50" s="10" t="s">
        <v>241</v>
      </c>
      <c r="AC50" s="10"/>
      <c r="AD50" s="10" t="s">
        <v>564</v>
      </c>
      <c r="AE50" s="10" t="s">
        <v>227</v>
      </c>
      <c r="AF50" s="10" t="s">
        <v>223</v>
      </c>
      <c r="AG50" s="10" t="s">
        <v>224</v>
      </c>
      <c r="AH50" s="10" t="s">
        <v>225</v>
      </c>
      <c r="AI50" s="10" t="s">
        <v>226</v>
      </c>
      <c r="AJ50" s="10" t="s">
        <v>228</v>
      </c>
      <c r="AK50" s="10"/>
      <c r="AL50" s="10"/>
      <c r="AM50" s="10"/>
      <c r="AN50" s="10"/>
      <c r="AO50" s="10"/>
      <c r="AP50" s="10"/>
      <c r="AQ50" s="10"/>
      <c r="AR50" s="10"/>
      <c r="AS50" s="10"/>
      <c r="AT50" s="10"/>
      <c r="AU50" s="10"/>
      <c r="AV50" s="10"/>
      <c r="AW50" s="10"/>
      <c r="AX50" s="10"/>
      <c r="AY50" s="10"/>
      <c r="AZ50" s="10"/>
      <c r="BA50" s="10"/>
      <c r="BB50" s="10"/>
      <c r="BC50" s="10"/>
      <c r="BD50" s="10"/>
    </row>
    <row r="51" spans="1:56" s="15" customFormat="1" ht="23.5" customHeight="1">
      <c r="A51" s="39">
        <v>49</v>
      </c>
      <c r="B51" s="57">
        <v>46120</v>
      </c>
      <c r="C51" s="45" t="s">
        <v>219</v>
      </c>
      <c r="D51" s="27" t="s">
        <v>169</v>
      </c>
      <c r="E51" s="27" t="s">
        <v>99</v>
      </c>
      <c r="F51" s="27" t="s">
        <v>220</v>
      </c>
      <c r="G51" s="27" t="s">
        <v>170</v>
      </c>
      <c r="H51" s="27" t="s">
        <v>522</v>
      </c>
      <c r="I51" s="10" t="s">
        <v>103</v>
      </c>
      <c r="J51" s="10" t="s">
        <v>103</v>
      </c>
      <c r="K51" s="10" t="s">
        <v>523</v>
      </c>
      <c r="L51" s="10" t="s">
        <v>529</v>
      </c>
      <c r="M51" s="10" t="s">
        <v>173</v>
      </c>
      <c r="N51" s="10" t="s">
        <v>531</v>
      </c>
      <c r="O51" s="10" t="s">
        <v>69</v>
      </c>
      <c r="P51" s="10" t="s">
        <v>524</v>
      </c>
      <c r="Q51" s="10" t="s">
        <v>242</v>
      </c>
      <c r="R51" s="13">
        <v>1</v>
      </c>
      <c r="S51" s="10" t="s">
        <v>243</v>
      </c>
      <c r="T51" s="10"/>
      <c r="U51" s="10"/>
      <c r="V51" s="10"/>
      <c r="W51" s="10"/>
      <c r="X51" s="10"/>
      <c r="Y51" s="10"/>
      <c r="Z51" s="10"/>
      <c r="AA51" s="10"/>
      <c r="AB51" s="10"/>
      <c r="AC51" s="10"/>
      <c r="AD51" s="10" t="s">
        <v>565</v>
      </c>
      <c r="AE51" s="10" t="s">
        <v>228</v>
      </c>
      <c r="AF51" s="10" t="s">
        <v>223</v>
      </c>
      <c r="AG51" s="10" t="s">
        <v>224</v>
      </c>
      <c r="AH51" s="10" t="s">
        <v>225</v>
      </c>
      <c r="AI51" s="10" t="s">
        <v>226</v>
      </c>
      <c r="AJ51" s="10" t="s">
        <v>227</v>
      </c>
      <c r="AK51" s="10"/>
      <c r="AL51" s="10"/>
      <c r="AM51" s="10"/>
      <c r="AN51" s="10"/>
      <c r="AO51" s="10"/>
      <c r="AP51" s="10"/>
      <c r="AQ51" s="10"/>
      <c r="AR51" s="10"/>
      <c r="AS51" s="10"/>
      <c r="AT51" s="10"/>
      <c r="AU51" s="10"/>
      <c r="AV51" s="10"/>
      <c r="AW51" s="10"/>
      <c r="AX51" s="10"/>
      <c r="AY51" s="10"/>
      <c r="AZ51" s="10"/>
      <c r="BA51" s="10"/>
      <c r="BB51" s="10"/>
      <c r="BC51" s="10"/>
      <c r="BD51" s="10"/>
    </row>
    <row r="52" spans="1:56" s="15" customFormat="1" ht="23.5" customHeight="1">
      <c r="A52" s="39">
        <v>50</v>
      </c>
      <c r="B52" s="57">
        <v>46124</v>
      </c>
      <c r="C52" s="45" t="s">
        <v>219</v>
      </c>
      <c r="D52" s="27" t="s">
        <v>35</v>
      </c>
      <c r="E52" s="27" t="s">
        <v>526</v>
      </c>
      <c r="F52" s="27" t="s">
        <v>244</v>
      </c>
      <c r="G52" s="27" t="s">
        <v>245</v>
      </c>
      <c r="H52" s="27" t="s">
        <v>537</v>
      </c>
      <c r="I52" s="10" t="s">
        <v>538</v>
      </c>
      <c r="J52" s="17" t="s">
        <v>232</v>
      </c>
      <c r="K52" s="10" t="s">
        <v>539</v>
      </c>
      <c r="L52" s="10" t="s">
        <v>530</v>
      </c>
      <c r="M52" s="10" t="s">
        <v>246</v>
      </c>
      <c r="N52" s="10" t="s">
        <v>375</v>
      </c>
      <c r="O52" s="10" t="s">
        <v>69</v>
      </c>
      <c r="P52" s="10" t="s">
        <v>142</v>
      </c>
      <c r="Q52" s="10" t="s">
        <v>540</v>
      </c>
      <c r="R52" s="13">
        <v>1</v>
      </c>
      <c r="S52" s="10" t="s">
        <v>142</v>
      </c>
      <c r="T52" s="10"/>
      <c r="U52" s="10"/>
      <c r="V52" s="10"/>
      <c r="W52" s="10"/>
      <c r="X52" s="10">
        <v>2</v>
      </c>
      <c r="Y52" s="10" t="s">
        <v>541</v>
      </c>
      <c r="Z52" s="10"/>
      <c r="AA52" s="10"/>
      <c r="AB52" s="10"/>
      <c r="AC52" s="10"/>
      <c r="AD52" s="10" t="s">
        <v>566</v>
      </c>
      <c r="AE52" s="10" t="s">
        <v>247</v>
      </c>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row>
    <row r="53" spans="1:56" s="15" customFormat="1" ht="23.5" customHeight="1">
      <c r="A53" s="39">
        <v>51</v>
      </c>
      <c r="B53" s="57">
        <v>46125</v>
      </c>
      <c r="C53" s="45" t="s">
        <v>219</v>
      </c>
      <c r="D53" s="27" t="s">
        <v>35</v>
      </c>
      <c r="E53" s="27" t="s">
        <v>526</v>
      </c>
      <c r="F53" s="27" t="s">
        <v>244</v>
      </c>
      <c r="G53" s="27" t="s">
        <v>245</v>
      </c>
      <c r="H53" s="27" t="s">
        <v>537</v>
      </c>
      <c r="I53" s="10" t="s">
        <v>538</v>
      </c>
      <c r="J53" s="17" t="s">
        <v>232</v>
      </c>
      <c r="K53" s="10" t="s">
        <v>539</v>
      </c>
      <c r="L53" s="10" t="s">
        <v>530</v>
      </c>
      <c r="M53" s="10" t="s">
        <v>246</v>
      </c>
      <c r="N53" s="10" t="s">
        <v>375</v>
      </c>
      <c r="O53" s="10" t="s">
        <v>69</v>
      </c>
      <c r="P53" s="10" t="s">
        <v>142</v>
      </c>
      <c r="Q53" s="10" t="s">
        <v>540</v>
      </c>
      <c r="R53" s="13">
        <v>1</v>
      </c>
      <c r="S53" s="10" t="s">
        <v>142</v>
      </c>
      <c r="T53" s="10"/>
      <c r="U53" s="10"/>
      <c r="V53" s="10"/>
      <c r="W53" s="10"/>
      <c r="X53" s="10"/>
      <c r="Y53" s="10"/>
      <c r="Z53" s="10"/>
      <c r="AA53" s="10"/>
      <c r="AB53" s="10"/>
      <c r="AC53" s="10"/>
      <c r="AD53" s="10" t="s">
        <v>566</v>
      </c>
      <c r="AE53" s="10" t="s">
        <v>247</v>
      </c>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row>
    <row r="54" spans="1:56" s="15" customFormat="1" ht="23.5" customHeight="1">
      <c r="A54" s="39">
        <v>52</v>
      </c>
      <c r="B54" s="57">
        <v>46128</v>
      </c>
      <c r="C54" s="45" t="s">
        <v>219</v>
      </c>
      <c r="D54" s="27" t="s">
        <v>91</v>
      </c>
      <c r="E54" s="27" t="s">
        <v>527</v>
      </c>
      <c r="F54" s="27" t="s">
        <v>118</v>
      </c>
      <c r="G54" s="27" t="s">
        <v>119</v>
      </c>
      <c r="H54" s="27" t="s">
        <v>120</v>
      </c>
      <c r="I54" s="10" t="s">
        <v>103</v>
      </c>
      <c r="J54" s="10" t="s">
        <v>103</v>
      </c>
      <c r="K54" s="10" t="s">
        <v>542</v>
      </c>
      <c r="L54" s="10" t="s">
        <v>529</v>
      </c>
      <c r="M54" s="10" t="s">
        <v>248</v>
      </c>
      <c r="N54" s="10" t="s">
        <v>249</v>
      </c>
      <c r="O54" s="10">
        <v>200</v>
      </c>
      <c r="P54" s="10" t="s">
        <v>250</v>
      </c>
      <c r="Q54" s="10"/>
      <c r="R54" s="13">
        <v>0</v>
      </c>
      <c r="S54" s="10"/>
      <c r="T54" s="10"/>
      <c r="U54" s="10"/>
      <c r="V54" s="10"/>
      <c r="W54" s="10"/>
      <c r="X54" s="10"/>
      <c r="Y54" s="10"/>
      <c r="Z54" s="10"/>
      <c r="AA54" s="10"/>
      <c r="AB54" s="10"/>
      <c r="AC54" s="10"/>
      <c r="AD54" s="10" t="s">
        <v>567</v>
      </c>
      <c r="AE54" s="10" t="s">
        <v>251</v>
      </c>
      <c r="AF54" s="10" t="s">
        <v>252</v>
      </c>
      <c r="AG54" s="10" t="s">
        <v>253</v>
      </c>
      <c r="AH54" s="10" t="s">
        <v>254</v>
      </c>
      <c r="AI54" s="10" t="s">
        <v>255</v>
      </c>
      <c r="AJ54" s="10"/>
      <c r="AK54" s="10"/>
      <c r="AL54" s="10"/>
      <c r="AM54" s="10"/>
      <c r="AN54" s="10"/>
      <c r="AO54" s="10"/>
      <c r="AP54" s="10"/>
      <c r="AQ54" s="10"/>
      <c r="AR54" s="10"/>
      <c r="AS54" s="10"/>
      <c r="AT54" s="10"/>
      <c r="AU54" s="10"/>
      <c r="AV54" s="10"/>
      <c r="AW54" s="10"/>
      <c r="AX54" s="10"/>
      <c r="AY54" s="10"/>
      <c r="AZ54" s="10"/>
      <c r="BA54" s="10"/>
      <c r="BB54" s="10"/>
      <c r="BC54" s="10"/>
      <c r="BD54" s="10"/>
    </row>
    <row r="55" spans="1:56" s="15" customFormat="1" ht="23.5" customHeight="1">
      <c r="A55" s="39">
        <v>53</v>
      </c>
      <c r="B55" s="57">
        <v>46129</v>
      </c>
      <c r="C55" s="45" t="s">
        <v>219</v>
      </c>
      <c r="D55" s="27" t="s">
        <v>91</v>
      </c>
      <c r="E55" s="27" t="s">
        <v>527</v>
      </c>
      <c r="F55" s="27" t="s">
        <v>118</v>
      </c>
      <c r="G55" s="27" t="s">
        <v>119</v>
      </c>
      <c r="H55" s="27" t="s">
        <v>120</v>
      </c>
      <c r="I55" s="10" t="s">
        <v>103</v>
      </c>
      <c r="J55" s="10" t="s">
        <v>103</v>
      </c>
      <c r="K55" s="10" t="s">
        <v>542</v>
      </c>
      <c r="L55" s="10" t="s">
        <v>529</v>
      </c>
      <c r="M55" s="10" t="s">
        <v>248</v>
      </c>
      <c r="N55" s="10" t="s">
        <v>249</v>
      </c>
      <c r="O55" s="10">
        <v>200</v>
      </c>
      <c r="P55" s="10" t="s">
        <v>250</v>
      </c>
      <c r="Q55" s="10"/>
      <c r="R55" s="13">
        <v>0</v>
      </c>
      <c r="S55" s="10"/>
      <c r="T55" s="10"/>
      <c r="U55" s="10"/>
      <c r="V55" s="10"/>
      <c r="W55" s="10"/>
      <c r="X55" s="10"/>
      <c r="Y55" s="10"/>
      <c r="Z55" s="10"/>
      <c r="AA55" s="10"/>
      <c r="AB55" s="10"/>
      <c r="AC55" s="10"/>
      <c r="AD55" s="10" t="s">
        <v>567</v>
      </c>
      <c r="AE55" s="10" t="s">
        <v>251</v>
      </c>
      <c r="AF55" s="10" t="s">
        <v>252</v>
      </c>
      <c r="AG55" s="10" t="s">
        <v>253</v>
      </c>
      <c r="AH55" s="10" t="s">
        <v>254</v>
      </c>
      <c r="AI55" s="10" t="s">
        <v>255</v>
      </c>
      <c r="AJ55" s="10"/>
      <c r="AK55" s="10"/>
      <c r="AL55" s="10"/>
      <c r="AM55" s="10"/>
      <c r="AN55" s="10"/>
      <c r="AO55" s="10"/>
      <c r="AP55" s="10"/>
      <c r="AQ55" s="10"/>
      <c r="AR55" s="10"/>
      <c r="AS55" s="10"/>
      <c r="AT55" s="10"/>
      <c r="AU55" s="10"/>
      <c r="AV55" s="10"/>
      <c r="AW55" s="10"/>
      <c r="AX55" s="10"/>
      <c r="AY55" s="10"/>
      <c r="AZ55" s="10"/>
      <c r="BA55" s="10"/>
      <c r="BB55" s="10"/>
      <c r="BC55" s="10"/>
      <c r="BD55" s="10"/>
    </row>
    <row r="56" spans="1:56" s="15" customFormat="1" ht="23.5" customHeight="1">
      <c r="A56" s="39">
        <v>54</v>
      </c>
      <c r="B56" s="57">
        <v>46130</v>
      </c>
      <c r="C56" s="45" t="s">
        <v>219</v>
      </c>
      <c r="D56" s="27" t="s">
        <v>91</v>
      </c>
      <c r="E56" s="27" t="s">
        <v>527</v>
      </c>
      <c r="F56" s="27" t="s">
        <v>118</v>
      </c>
      <c r="G56" s="27" t="s">
        <v>119</v>
      </c>
      <c r="H56" s="27" t="s">
        <v>120</v>
      </c>
      <c r="I56" s="10" t="s">
        <v>103</v>
      </c>
      <c r="J56" s="10" t="s">
        <v>103</v>
      </c>
      <c r="K56" s="10" t="s">
        <v>542</v>
      </c>
      <c r="L56" s="10" t="s">
        <v>529</v>
      </c>
      <c r="M56" s="10" t="s">
        <v>256</v>
      </c>
      <c r="N56" s="10" t="s">
        <v>249</v>
      </c>
      <c r="O56" s="10">
        <v>200</v>
      </c>
      <c r="P56" s="10" t="s">
        <v>250</v>
      </c>
      <c r="Q56" s="10"/>
      <c r="R56" s="13">
        <v>0</v>
      </c>
      <c r="S56" s="10"/>
      <c r="T56" s="10"/>
      <c r="U56" s="10"/>
      <c r="V56" s="10"/>
      <c r="W56" s="10"/>
      <c r="X56" s="10"/>
      <c r="Y56" s="10"/>
      <c r="Z56" s="10"/>
      <c r="AA56" s="10"/>
      <c r="AB56" s="10"/>
      <c r="AC56" s="10"/>
      <c r="AD56" s="10" t="s">
        <v>570</v>
      </c>
      <c r="AE56" s="10" t="s">
        <v>253</v>
      </c>
      <c r="AF56" s="10" t="s">
        <v>252</v>
      </c>
      <c r="AG56" s="10" t="s">
        <v>251</v>
      </c>
      <c r="AH56" s="10" t="s">
        <v>254</v>
      </c>
      <c r="AI56" s="10" t="s">
        <v>255</v>
      </c>
      <c r="AJ56" s="10"/>
      <c r="AK56" s="10"/>
      <c r="AL56" s="10"/>
      <c r="AM56" s="10"/>
      <c r="AN56" s="10"/>
      <c r="AO56" s="10"/>
      <c r="AP56" s="10"/>
      <c r="AQ56" s="10"/>
      <c r="AR56" s="10"/>
      <c r="AS56" s="10"/>
      <c r="AT56" s="10"/>
      <c r="AU56" s="10"/>
      <c r="AV56" s="10"/>
      <c r="AW56" s="10"/>
      <c r="AX56" s="10"/>
      <c r="AY56" s="10"/>
      <c r="AZ56" s="10"/>
      <c r="BA56" s="10"/>
      <c r="BB56" s="10"/>
      <c r="BC56" s="10"/>
      <c r="BD56" s="10"/>
    </row>
    <row r="57" spans="1:56" s="15" customFormat="1" ht="23.5" customHeight="1">
      <c r="A57" s="39">
        <v>55</v>
      </c>
      <c r="B57" s="57">
        <v>46131</v>
      </c>
      <c r="C57" s="45" t="s">
        <v>219</v>
      </c>
      <c r="D57" s="27" t="s">
        <v>91</v>
      </c>
      <c r="E57" s="27" t="s">
        <v>527</v>
      </c>
      <c r="F57" s="27" t="s">
        <v>118</v>
      </c>
      <c r="G57" s="27" t="s">
        <v>119</v>
      </c>
      <c r="H57" s="27" t="s">
        <v>120</v>
      </c>
      <c r="I57" s="10" t="s">
        <v>103</v>
      </c>
      <c r="J57" s="10" t="s">
        <v>103</v>
      </c>
      <c r="K57" s="10" t="s">
        <v>542</v>
      </c>
      <c r="L57" s="10" t="s">
        <v>529</v>
      </c>
      <c r="M57" s="10" t="s">
        <v>256</v>
      </c>
      <c r="N57" s="10" t="s">
        <v>249</v>
      </c>
      <c r="O57" s="10">
        <v>200</v>
      </c>
      <c r="P57" s="10" t="s">
        <v>250</v>
      </c>
      <c r="Q57" s="10"/>
      <c r="R57" s="13">
        <v>0</v>
      </c>
      <c r="S57" s="10"/>
      <c r="T57" s="10"/>
      <c r="U57" s="10"/>
      <c r="V57" s="10"/>
      <c r="W57" s="10"/>
      <c r="X57" s="10"/>
      <c r="Y57" s="10"/>
      <c r="Z57" s="10"/>
      <c r="AA57" s="10"/>
      <c r="AB57" s="10"/>
      <c r="AC57" s="10"/>
      <c r="AD57" s="10" t="s">
        <v>570</v>
      </c>
      <c r="AE57" s="10" t="s">
        <v>253</v>
      </c>
      <c r="AF57" s="10" t="s">
        <v>252</v>
      </c>
      <c r="AG57" s="10" t="s">
        <v>251</v>
      </c>
      <c r="AH57" s="10" t="s">
        <v>254</v>
      </c>
      <c r="AI57" s="10" t="s">
        <v>255</v>
      </c>
      <c r="AJ57" s="10"/>
      <c r="AK57" s="10"/>
      <c r="AL57" s="10"/>
      <c r="AM57" s="10"/>
      <c r="AN57" s="10"/>
      <c r="AO57" s="10"/>
      <c r="AP57" s="10"/>
      <c r="AQ57" s="10"/>
      <c r="AR57" s="10"/>
      <c r="AS57" s="10"/>
      <c r="AT57" s="10"/>
      <c r="AU57" s="10"/>
      <c r="AV57" s="10"/>
      <c r="AW57" s="10"/>
      <c r="AX57" s="10"/>
      <c r="AY57" s="10"/>
      <c r="AZ57" s="10"/>
      <c r="BA57" s="10"/>
      <c r="BB57" s="10"/>
      <c r="BC57" s="10"/>
      <c r="BD57" s="10"/>
    </row>
    <row r="58" spans="1:56" s="15" customFormat="1" ht="23.5" customHeight="1">
      <c r="A58" s="39">
        <v>56</v>
      </c>
      <c r="B58" s="57">
        <v>46132</v>
      </c>
      <c r="C58" s="45" t="s">
        <v>219</v>
      </c>
      <c r="D58" s="27" t="s">
        <v>91</v>
      </c>
      <c r="E58" s="27" t="s">
        <v>527</v>
      </c>
      <c r="F58" s="27" t="s">
        <v>118</v>
      </c>
      <c r="G58" s="27" t="s">
        <v>119</v>
      </c>
      <c r="H58" s="27" t="s">
        <v>120</v>
      </c>
      <c r="I58" s="10" t="s">
        <v>103</v>
      </c>
      <c r="J58" s="10" t="s">
        <v>103</v>
      </c>
      <c r="K58" s="10" t="s">
        <v>542</v>
      </c>
      <c r="L58" s="10" t="s">
        <v>529</v>
      </c>
      <c r="M58" s="10" t="s">
        <v>256</v>
      </c>
      <c r="N58" s="10" t="s">
        <v>249</v>
      </c>
      <c r="O58" s="10">
        <v>200</v>
      </c>
      <c r="P58" s="10" t="s">
        <v>250</v>
      </c>
      <c r="Q58" s="10"/>
      <c r="R58" s="13">
        <v>0</v>
      </c>
      <c r="S58" s="10"/>
      <c r="T58" s="10"/>
      <c r="U58" s="10"/>
      <c r="V58" s="10"/>
      <c r="W58" s="10"/>
      <c r="X58" s="10"/>
      <c r="Y58" s="10"/>
      <c r="Z58" s="10"/>
      <c r="AA58" s="10"/>
      <c r="AB58" s="10"/>
      <c r="AC58" s="10"/>
      <c r="AD58" s="10" t="s">
        <v>570</v>
      </c>
      <c r="AE58" s="10" t="s">
        <v>253</v>
      </c>
      <c r="AF58" s="10" t="s">
        <v>252</v>
      </c>
      <c r="AG58" s="10" t="s">
        <v>251</v>
      </c>
      <c r="AH58" s="10" t="s">
        <v>254</v>
      </c>
      <c r="AI58" s="10" t="s">
        <v>255</v>
      </c>
      <c r="AJ58" s="10"/>
      <c r="AK58" s="10"/>
      <c r="AL58" s="10"/>
      <c r="AM58" s="10"/>
      <c r="AN58" s="10"/>
      <c r="AO58" s="10"/>
      <c r="AP58" s="10"/>
      <c r="AQ58" s="10"/>
      <c r="AR58" s="10"/>
      <c r="AS58" s="10"/>
      <c r="AT58" s="10"/>
      <c r="AU58" s="10"/>
      <c r="AV58" s="10"/>
      <c r="AW58" s="10"/>
      <c r="AX58" s="10"/>
      <c r="AY58" s="10"/>
      <c r="AZ58" s="10"/>
      <c r="BA58" s="10"/>
      <c r="BB58" s="10"/>
      <c r="BC58" s="10"/>
      <c r="BD58" s="10"/>
    </row>
    <row r="59" spans="1:56" s="15" customFormat="1" ht="23.5" customHeight="1">
      <c r="A59" s="39">
        <v>57</v>
      </c>
      <c r="B59" s="57">
        <v>46133</v>
      </c>
      <c r="C59" s="45" t="s">
        <v>219</v>
      </c>
      <c r="D59" s="27" t="s">
        <v>147</v>
      </c>
      <c r="E59" s="27" t="s">
        <v>526</v>
      </c>
      <c r="F59" s="27" t="s">
        <v>257</v>
      </c>
      <c r="G59" s="27" t="s">
        <v>258</v>
      </c>
      <c r="H59" s="27" t="s">
        <v>382</v>
      </c>
      <c r="I59" s="10" t="s">
        <v>45</v>
      </c>
      <c r="J59" s="10" t="s">
        <v>232</v>
      </c>
      <c r="K59" s="10" t="s">
        <v>543</v>
      </c>
      <c r="L59" s="10" t="s">
        <v>529</v>
      </c>
      <c r="M59" s="10" t="s">
        <v>544</v>
      </c>
      <c r="N59" s="10" t="s">
        <v>249</v>
      </c>
      <c r="O59" s="10" t="s">
        <v>69</v>
      </c>
      <c r="P59" s="10" t="s">
        <v>259</v>
      </c>
      <c r="Q59" s="10"/>
      <c r="R59" s="13">
        <v>0</v>
      </c>
      <c r="S59" s="10"/>
      <c r="T59" s="10"/>
      <c r="U59" s="10"/>
      <c r="V59" s="10"/>
      <c r="W59" s="10"/>
      <c r="X59" s="10"/>
      <c r="Y59" s="10"/>
      <c r="Z59" s="10"/>
      <c r="AA59" s="10"/>
      <c r="AB59" s="10"/>
      <c r="AC59" s="10"/>
      <c r="AD59" s="10" t="s">
        <v>568</v>
      </c>
      <c r="AE59" s="10" t="s">
        <v>260</v>
      </c>
      <c r="AF59" s="10" t="s">
        <v>261</v>
      </c>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row>
    <row r="60" spans="1:56" s="15" customFormat="1" ht="23.5" customHeight="1">
      <c r="A60" s="39">
        <v>58</v>
      </c>
      <c r="B60" s="57">
        <v>46133</v>
      </c>
      <c r="C60" s="45" t="s">
        <v>219</v>
      </c>
      <c r="D60" s="27" t="s">
        <v>91</v>
      </c>
      <c r="E60" s="27" t="s">
        <v>527</v>
      </c>
      <c r="F60" s="27" t="s">
        <v>118</v>
      </c>
      <c r="G60" s="27" t="s">
        <v>119</v>
      </c>
      <c r="H60" s="27" t="s">
        <v>120</v>
      </c>
      <c r="I60" s="10" t="s">
        <v>103</v>
      </c>
      <c r="J60" s="10" t="s">
        <v>103</v>
      </c>
      <c r="K60" s="10" t="s">
        <v>542</v>
      </c>
      <c r="L60" s="10" t="s">
        <v>529</v>
      </c>
      <c r="M60" s="10" t="s">
        <v>256</v>
      </c>
      <c r="N60" s="10" t="s">
        <v>249</v>
      </c>
      <c r="O60" s="10">
        <v>200</v>
      </c>
      <c r="P60" s="10" t="s">
        <v>250</v>
      </c>
      <c r="Q60" s="10"/>
      <c r="R60" s="13">
        <v>0</v>
      </c>
      <c r="S60" s="10"/>
      <c r="T60" s="10"/>
      <c r="U60" s="10"/>
      <c r="V60" s="10"/>
      <c r="W60" s="10"/>
      <c r="X60" s="10"/>
      <c r="Y60" s="10"/>
      <c r="Z60" s="10"/>
      <c r="AA60" s="10"/>
      <c r="AB60" s="10"/>
      <c r="AC60" s="10"/>
      <c r="AD60" s="10" t="s">
        <v>570</v>
      </c>
      <c r="AE60" s="10" t="s">
        <v>253</v>
      </c>
      <c r="AF60" s="10" t="s">
        <v>252</v>
      </c>
      <c r="AG60" s="10" t="s">
        <v>251</v>
      </c>
      <c r="AH60" s="10" t="s">
        <v>254</v>
      </c>
      <c r="AI60" s="10" t="s">
        <v>255</v>
      </c>
      <c r="AJ60" s="10"/>
      <c r="AK60" s="10"/>
      <c r="AL60" s="10"/>
      <c r="AM60" s="10"/>
      <c r="AN60" s="10"/>
      <c r="AO60" s="10"/>
      <c r="AP60" s="10"/>
      <c r="AQ60" s="10"/>
      <c r="AR60" s="10"/>
      <c r="AS60" s="10"/>
      <c r="AT60" s="10"/>
      <c r="AU60" s="10"/>
      <c r="AV60" s="10"/>
      <c r="AW60" s="10"/>
      <c r="AX60" s="10"/>
      <c r="AY60" s="10"/>
      <c r="AZ60" s="10"/>
      <c r="BA60" s="10"/>
      <c r="BB60" s="10"/>
      <c r="BC60" s="10"/>
      <c r="BD60" s="10"/>
    </row>
    <row r="61" spans="1:56" s="15" customFormat="1" ht="23.5" customHeight="1">
      <c r="A61" s="39">
        <v>59</v>
      </c>
      <c r="B61" s="57">
        <v>46134</v>
      </c>
      <c r="C61" s="45" t="s">
        <v>219</v>
      </c>
      <c r="D61" s="27" t="s">
        <v>147</v>
      </c>
      <c r="E61" s="27" t="s">
        <v>526</v>
      </c>
      <c r="F61" s="27" t="s">
        <v>257</v>
      </c>
      <c r="G61" s="27" t="s">
        <v>258</v>
      </c>
      <c r="H61" s="27" t="s">
        <v>382</v>
      </c>
      <c r="I61" s="10" t="s">
        <v>45</v>
      </c>
      <c r="J61" s="10" t="s">
        <v>232</v>
      </c>
      <c r="K61" s="10" t="s">
        <v>543</v>
      </c>
      <c r="L61" s="10" t="s">
        <v>529</v>
      </c>
      <c r="M61" s="10" t="s">
        <v>544</v>
      </c>
      <c r="N61" s="10" t="s">
        <v>249</v>
      </c>
      <c r="O61" s="10" t="s">
        <v>69</v>
      </c>
      <c r="P61" s="10" t="s">
        <v>259</v>
      </c>
      <c r="Q61" s="10"/>
      <c r="R61" s="13">
        <v>0</v>
      </c>
      <c r="S61" s="10"/>
      <c r="T61" s="10"/>
      <c r="U61" s="10"/>
      <c r="V61" s="10"/>
      <c r="W61" s="10"/>
      <c r="X61" s="10"/>
      <c r="Y61" s="10"/>
      <c r="Z61" s="10"/>
      <c r="AA61" s="10"/>
      <c r="AB61" s="10"/>
      <c r="AC61" s="10"/>
      <c r="AD61" s="10" t="s">
        <v>569</v>
      </c>
      <c r="AE61" s="10" t="s">
        <v>261</v>
      </c>
      <c r="AF61" s="10" t="s">
        <v>260</v>
      </c>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row>
    <row r="62" spans="1:56" s="15" customFormat="1" ht="23.5" customHeight="1">
      <c r="A62" s="39">
        <v>60</v>
      </c>
      <c r="B62" s="57">
        <v>46134</v>
      </c>
      <c r="C62" s="45" t="s">
        <v>219</v>
      </c>
      <c r="D62" s="27" t="s">
        <v>91</v>
      </c>
      <c r="E62" s="27" t="s">
        <v>527</v>
      </c>
      <c r="F62" s="27" t="s">
        <v>118</v>
      </c>
      <c r="G62" s="27" t="s">
        <v>119</v>
      </c>
      <c r="H62" s="27" t="s">
        <v>120</v>
      </c>
      <c r="I62" s="10" t="s">
        <v>103</v>
      </c>
      <c r="J62" s="10" t="s">
        <v>103</v>
      </c>
      <c r="K62" s="10" t="s">
        <v>542</v>
      </c>
      <c r="L62" s="10" t="s">
        <v>529</v>
      </c>
      <c r="M62" s="10" t="s">
        <v>256</v>
      </c>
      <c r="N62" s="10" t="s">
        <v>249</v>
      </c>
      <c r="O62" s="10">
        <v>200</v>
      </c>
      <c r="P62" s="10" t="s">
        <v>250</v>
      </c>
      <c r="Q62" s="10"/>
      <c r="R62" s="13">
        <v>0</v>
      </c>
      <c r="S62" s="10"/>
      <c r="T62" s="10"/>
      <c r="U62" s="10"/>
      <c r="V62" s="10"/>
      <c r="W62" s="10"/>
      <c r="X62" s="10"/>
      <c r="Y62" s="10"/>
      <c r="Z62" s="10"/>
      <c r="AA62" s="10"/>
      <c r="AB62" s="10"/>
      <c r="AC62" s="10"/>
      <c r="AD62" s="10" t="s">
        <v>570</v>
      </c>
      <c r="AE62" s="10" t="s">
        <v>253</v>
      </c>
      <c r="AF62" s="10" t="s">
        <v>252</v>
      </c>
      <c r="AG62" s="10" t="s">
        <v>251</v>
      </c>
      <c r="AH62" s="10" t="s">
        <v>254</v>
      </c>
      <c r="AI62" s="10" t="s">
        <v>255</v>
      </c>
      <c r="AJ62" s="10"/>
      <c r="AK62" s="10"/>
      <c r="AL62" s="10"/>
      <c r="AM62" s="10"/>
      <c r="AN62" s="10"/>
      <c r="AO62" s="10"/>
      <c r="AP62" s="10"/>
      <c r="AQ62" s="10"/>
      <c r="AR62" s="10"/>
      <c r="AS62" s="10"/>
      <c r="AT62" s="10"/>
      <c r="AU62" s="10"/>
      <c r="AV62" s="10"/>
      <c r="AW62" s="10"/>
      <c r="AX62" s="10"/>
      <c r="AY62" s="10"/>
      <c r="AZ62" s="10"/>
      <c r="BA62" s="10"/>
      <c r="BB62" s="10"/>
      <c r="BC62" s="10"/>
      <c r="BD62" s="10"/>
    </row>
    <row r="63" spans="1:56" s="15" customFormat="1" ht="23.5" customHeight="1">
      <c r="A63" s="39">
        <v>61</v>
      </c>
      <c r="B63" s="57">
        <v>46135</v>
      </c>
      <c r="C63" s="45" t="s">
        <v>219</v>
      </c>
      <c r="D63" s="27" t="s">
        <v>91</v>
      </c>
      <c r="E63" s="27" t="s">
        <v>527</v>
      </c>
      <c r="F63" s="27" t="s">
        <v>118</v>
      </c>
      <c r="G63" s="27" t="s">
        <v>119</v>
      </c>
      <c r="H63" s="27" t="s">
        <v>120</v>
      </c>
      <c r="I63" s="10" t="s">
        <v>103</v>
      </c>
      <c r="J63" s="10" t="s">
        <v>103</v>
      </c>
      <c r="K63" s="10" t="s">
        <v>542</v>
      </c>
      <c r="L63" s="10" t="s">
        <v>529</v>
      </c>
      <c r="M63" s="10" t="s">
        <v>256</v>
      </c>
      <c r="N63" s="10" t="s">
        <v>249</v>
      </c>
      <c r="O63" s="10">
        <v>200</v>
      </c>
      <c r="P63" s="10" t="s">
        <v>250</v>
      </c>
      <c r="Q63" s="10"/>
      <c r="R63" s="13">
        <v>0</v>
      </c>
      <c r="S63" s="10"/>
      <c r="T63" s="10"/>
      <c r="U63" s="10"/>
      <c r="V63" s="10"/>
      <c r="W63" s="10"/>
      <c r="X63" s="10"/>
      <c r="Y63" s="10"/>
      <c r="Z63" s="10"/>
      <c r="AA63" s="10"/>
      <c r="AB63" s="10"/>
      <c r="AC63" s="10"/>
      <c r="AD63" s="10" t="s">
        <v>570</v>
      </c>
      <c r="AE63" s="10" t="s">
        <v>253</v>
      </c>
      <c r="AF63" s="10" t="s">
        <v>252</v>
      </c>
      <c r="AG63" s="10" t="s">
        <v>251</v>
      </c>
      <c r="AH63" s="10" t="s">
        <v>254</v>
      </c>
      <c r="AI63" s="10" t="s">
        <v>255</v>
      </c>
      <c r="AJ63" s="10"/>
      <c r="AK63" s="10"/>
      <c r="AL63" s="10"/>
      <c r="AM63" s="10"/>
      <c r="AN63" s="10"/>
      <c r="AO63" s="10"/>
      <c r="AP63" s="10"/>
      <c r="AQ63" s="10"/>
      <c r="AR63" s="10"/>
      <c r="AS63" s="10"/>
      <c r="AT63" s="10"/>
      <c r="AU63" s="10"/>
      <c r="AV63" s="10"/>
      <c r="AW63" s="10"/>
      <c r="AX63" s="10"/>
      <c r="AY63" s="10"/>
      <c r="AZ63" s="10"/>
      <c r="BA63" s="10"/>
      <c r="BB63" s="10"/>
      <c r="BC63" s="10"/>
      <c r="BD63" s="10"/>
    </row>
    <row r="64" spans="1:56" s="15" customFormat="1" ht="23.5" customHeight="1">
      <c r="A64" s="39">
        <v>62</v>
      </c>
      <c r="B64" s="57">
        <v>46135</v>
      </c>
      <c r="C64" s="45" t="s">
        <v>219</v>
      </c>
      <c r="D64" s="27" t="s">
        <v>147</v>
      </c>
      <c r="E64" s="27" t="s">
        <v>526</v>
      </c>
      <c r="F64" s="27" t="s">
        <v>262</v>
      </c>
      <c r="G64" s="27" t="s">
        <v>263</v>
      </c>
      <c r="H64" s="27" t="s">
        <v>545</v>
      </c>
      <c r="I64" s="10" t="s">
        <v>103</v>
      </c>
      <c r="J64" s="10" t="s">
        <v>103</v>
      </c>
      <c r="K64" s="10" t="s">
        <v>264</v>
      </c>
      <c r="L64" s="10" t="s">
        <v>529</v>
      </c>
      <c r="M64" s="10" t="s">
        <v>272</v>
      </c>
      <c r="N64" s="10" t="s">
        <v>531</v>
      </c>
      <c r="O64" s="10">
        <v>2600</v>
      </c>
      <c r="P64" s="10" t="s">
        <v>549</v>
      </c>
      <c r="Q64" s="10" t="s">
        <v>265</v>
      </c>
      <c r="R64" s="13">
        <v>1</v>
      </c>
      <c r="S64" s="10" t="s">
        <v>243</v>
      </c>
      <c r="T64" s="10"/>
      <c r="U64" s="10"/>
      <c r="V64" s="10"/>
      <c r="W64" s="10"/>
      <c r="X64" s="10"/>
      <c r="Y64" s="10"/>
      <c r="Z64" s="10"/>
      <c r="AA64" s="10"/>
      <c r="AB64" s="10"/>
      <c r="AC64" s="10"/>
      <c r="AD64" s="10" t="s">
        <v>571</v>
      </c>
      <c r="AE64" s="10" t="s">
        <v>266</v>
      </c>
      <c r="AF64" s="10" t="s">
        <v>267</v>
      </c>
      <c r="AG64" s="10" t="s">
        <v>268</v>
      </c>
      <c r="AH64" s="10" t="s">
        <v>269</v>
      </c>
      <c r="AI64" s="10" t="s">
        <v>270</v>
      </c>
      <c r="AJ64" s="10" t="s">
        <v>271</v>
      </c>
      <c r="AK64" s="10"/>
      <c r="AL64" s="10"/>
      <c r="AM64" s="10"/>
      <c r="AN64" s="10"/>
      <c r="AO64" s="10"/>
      <c r="AP64" s="10"/>
      <c r="AQ64" s="10"/>
      <c r="AR64" s="10"/>
      <c r="AS64" s="10"/>
      <c r="AT64" s="10"/>
      <c r="AU64" s="10"/>
      <c r="AV64" s="10"/>
      <c r="AW64" s="10"/>
      <c r="AX64" s="10"/>
      <c r="AY64" s="10"/>
      <c r="AZ64" s="10"/>
      <c r="BA64" s="10"/>
      <c r="BB64" s="10"/>
      <c r="BC64" s="10"/>
      <c r="BD64" s="10"/>
    </row>
    <row r="65" spans="1:56" s="15" customFormat="1" ht="23.5" customHeight="1">
      <c r="A65" s="39">
        <v>63</v>
      </c>
      <c r="B65" s="57">
        <v>46136</v>
      </c>
      <c r="C65" s="45" t="s">
        <v>219</v>
      </c>
      <c r="D65" s="27" t="s">
        <v>91</v>
      </c>
      <c r="E65" s="27" t="s">
        <v>527</v>
      </c>
      <c r="F65" s="27" t="s">
        <v>118</v>
      </c>
      <c r="G65" s="27" t="s">
        <v>119</v>
      </c>
      <c r="H65" s="27" t="s">
        <v>120</v>
      </c>
      <c r="I65" s="10" t="s">
        <v>103</v>
      </c>
      <c r="J65" s="10" t="s">
        <v>103</v>
      </c>
      <c r="K65" s="10" t="s">
        <v>542</v>
      </c>
      <c r="L65" s="10" t="s">
        <v>529</v>
      </c>
      <c r="M65" s="10" t="s">
        <v>256</v>
      </c>
      <c r="N65" s="10" t="s">
        <v>249</v>
      </c>
      <c r="O65" s="10">
        <v>200</v>
      </c>
      <c r="P65" s="10" t="s">
        <v>250</v>
      </c>
      <c r="Q65" s="10"/>
      <c r="R65" s="13">
        <v>0</v>
      </c>
      <c r="S65" s="10"/>
      <c r="T65" s="10"/>
      <c r="U65" s="10"/>
      <c r="V65" s="10"/>
      <c r="W65" s="10"/>
      <c r="X65" s="10"/>
      <c r="Y65" s="10"/>
      <c r="Z65" s="10"/>
      <c r="AA65" s="10"/>
      <c r="AB65" s="10"/>
      <c r="AC65" s="10"/>
      <c r="AD65" s="10" t="s">
        <v>572</v>
      </c>
      <c r="AE65" s="10" t="s">
        <v>253</v>
      </c>
      <c r="AF65" s="10" t="s">
        <v>252</v>
      </c>
      <c r="AG65" s="10" t="s">
        <v>251</v>
      </c>
      <c r="AH65" s="10" t="s">
        <v>254</v>
      </c>
      <c r="AI65" s="10" t="s">
        <v>255</v>
      </c>
      <c r="AJ65" s="10"/>
      <c r="AK65" s="10"/>
      <c r="AL65" s="10"/>
      <c r="AM65" s="10"/>
      <c r="AN65" s="10"/>
      <c r="AO65" s="10"/>
      <c r="AP65" s="10"/>
      <c r="AQ65" s="10"/>
      <c r="AR65" s="10"/>
      <c r="AS65" s="10"/>
      <c r="AT65" s="10"/>
      <c r="AU65" s="10"/>
      <c r="AV65" s="10"/>
      <c r="AW65" s="10"/>
      <c r="AX65" s="10"/>
      <c r="AY65" s="10"/>
      <c r="AZ65" s="10"/>
      <c r="BA65" s="10"/>
      <c r="BB65" s="10"/>
      <c r="BC65" s="10"/>
      <c r="BD65" s="10"/>
    </row>
    <row r="66" spans="1:56" s="15" customFormat="1" ht="23.5" customHeight="1">
      <c r="A66" s="39">
        <v>64</v>
      </c>
      <c r="B66" s="57">
        <v>46136</v>
      </c>
      <c r="C66" s="45" t="s">
        <v>219</v>
      </c>
      <c r="D66" s="27" t="s">
        <v>147</v>
      </c>
      <c r="E66" s="27" t="s">
        <v>526</v>
      </c>
      <c r="F66" s="27" t="s">
        <v>262</v>
      </c>
      <c r="G66" s="27" t="s">
        <v>263</v>
      </c>
      <c r="H66" s="27" t="s">
        <v>545</v>
      </c>
      <c r="I66" s="10" t="s">
        <v>103</v>
      </c>
      <c r="J66" s="10" t="s">
        <v>103</v>
      </c>
      <c r="K66" s="10" t="s">
        <v>548</v>
      </c>
      <c r="L66" s="10" t="s">
        <v>529</v>
      </c>
      <c r="M66" s="10" t="s">
        <v>272</v>
      </c>
      <c r="N66" s="10" t="s">
        <v>531</v>
      </c>
      <c r="O66" s="10">
        <v>2600</v>
      </c>
      <c r="P66" s="10" t="s">
        <v>549</v>
      </c>
      <c r="Q66" s="10" t="s">
        <v>265</v>
      </c>
      <c r="R66" s="13">
        <v>1</v>
      </c>
      <c r="S66" s="10" t="s">
        <v>243</v>
      </c>
      <c r="T66" s="10"/>
      <c r="U66" s="10"/>
      <c r="V66" s="10"/>
      <c r="W66" s="10"/>
      <c r="X66" s="10"/>
      <c r="Y66" s="10"/>
      <c r="Z66" s="10"/>
      <c r="AA66" s="10"/>
      <c r="AB66" s="10"/>
      <c r="AC66" s="10"/>
      <c r="AD66" s="10" t="s">
        <v>571</v>
      </c>
      <c r="AE66" s="10" t="s">
        <v>266</v>
      </c>
      <c r="AF66" s="10" t="s">
        <v>267</v>
      </c>
      <c r="AG66" s="10" t="s">
        <v>268</v>
      </c>
      <c r="AH66" s="10" t="s">
        <v>269</v>
      </c>
      <c r="AI66" s="10" t="s">
        <v>270</v>
      </c>
      <c r="AJ66" s="10" t="s">
        <v>271</v>
      </c>
      <c r="AK66" s="10"/>
      <c r="AL66" s="10"/>
      <c r="AM66" s="10"/>
      <c r="AN66" s="10"/>
      <c r="AO66" s="10"/>
      <c r="AP66" s="10"/>
      <c r="AQ66" s="10"/>
      <c r="AR66" s="10"/>
      <c r="AS66" s="10"/>
      <c r="AT66" s="10"/>
      <c r="AU66" s="10"/>
      <c r="AV66" s="10"/>
      <c r="AW66" s="10"/>
      <c r="AX66" s="10"/>
      <c r="AY66" s="10"/>
      <c r="AZ66" s="10"/>
      <c r="BA66" s="10"/>
      <c r="BB66" s="10"/>
      <c r="BC66" s="10"/>
      <c r="BD66" s="10"/>
    </row>
    <row r="67" spans="1:56" s="15" customFormat="1" ht="23.5" customHeight="1">
      <c r="A67" s="39">
        <v>65</v>
      </c>
      <c r="B67" s="57">
        <v>46137</v>
      </c>
      <c r="C67" s="45" t="s">
        <v>219</v>
      </c>
      <c r="D67" s="27" t="s">
        <v>91</v>
      </c>
      <c r="E67" s="27" t="s">
        <v>527</v>
      </c>
      <c r="F67" s="27" t="s">
        <v>118</v>
      </c>
      <c r="G67" s="27" t="s">
        <v>119</v>
      </c>
      <c r="H67" s="27" t="s">
        <v>120</v>
      </c>
      <c r="I67" s="10" t="s">
        <v>103</v>
      </c>
      <c r="J67" s="10" t="s">
        <v>103</v>
      </c>
      <c r="K67" s="10" t="s">
        <v>542</v>
      </c>
      <c r="L67" s="10" t="s">
        <v>529</v>
      </c>
      <c r="M67" s="10" t="s">
        <v>256</v>
      </c>
      <c r="N67" s="10" t="s">
        <v>249</v>
      </c>
      <c r="O67" s="10">
        <v>200</v>
      </c>
      <c r="P67" s="10" t="s">
        <v>250</v>
      </c>
      <c r="Q67" s="10"/>
      <c r="R67" s="13">
        <v>0</v>
      </c>
      <c r="S67" s="10"/>
      <c r="T67" s="10"/>
      <c r="U67" s="10"/>
      <c r="V67" s="10"/>
      <c r="W67" s="10"/>
      <c r="X67" s="10"/>
      <c r="Y67" s="10"/>
      <c r="Z67" s="10"/>
      <c r="AA67" s="10"/>
      <c r="AB67" s="10"/>
      <c r="AC67" s="10"/>
      <c r="AD67" s="10" t="s">
        <v>572</v>
      </c>
      <c r="AE67" s="10" t="s">
        <v>253</v>
      </c>
      <c r="AF67" s="10" t="s">
        <v>252</v>
      </c>
      <c r="AG67" s="10" t="s">
        <v>251</v>
      </c>
      <c r="AH67" s="10" t="s">
        <v>254</v>
      </c>
      <c r="AI67" s="10" t="s">
        <v>255</v>
      </c>
      <c r="AJ67" s="10"/>
      <c r="AK67" s="10"/>
      <c r="AL67" s="10"/>
      <c r="AM67" s="10"/>
      <c r="AN67" s="10"/>
      <c r="AO67" s="10"/>
      <c r="AP67" s="10"/>
      <c r="AQ67" s="10"/>
      <c r="AR67" s="10"/>
      <c r="AS67" s="10"/>
      <c r="AT67" s="10"/>
      <c r="AU67" s="10"/>
      <c r="AV67" s="10"/>
      <c r="AW67" s="10"/>
      <c r="AX67" s="10"/>
      <c r="AY67" s="10"/>
      <c r="AZ67" s="10"/>
      <c r="BA67" s="10"/>
      <c r="BB67" s="10"/>
      <c r="BC67" s="10"/>
      <c r="BD67" s="10"/>
    </row>
    <row r="68" spans="1:56" s="15" customFormat="1" ht="23.5" customHeight="1">
      <c r="A68" s="39">
        <v>66</v>
      </c>
      <c r="B68" s="57">
        <v>46137</v>
      </c>
      <c r="C68" s="45" t="s">
        <v>219</v>
      </c>
      <c r="D68" s="27" t="s">
        <v>147</v>
      </c>
      <c r="E68" s="27" t="s">
        <v>526</v>
      </c>
      <c r="F68" s="27" t="s">
        <v>262</v>
      </c>
      <c r="G68" s="27" t="s">
        <v>263</v>
      </c>
      <c r="H68" s="27" t="s">
        <v>545</v>
      </c>
      <c r="I68" s="10" t="s">
        <v>103</v>
      </c>
      <c r="J68" s="10" t="s">
        <v>103</v>
      </c>
      <c r="K68" s="10" t="s">
        <v>548</v>
      </c>
      <c r="L68" s="10" t="s">
        <v>529</v>
      </c>
      <c r="M68" s="10" t="s">
        <v>272</v>
      </c>
      <c r="N68" s="10" t="s">
        <v>531</v>
      </c>
      <c r="O68" s="10">
        <v>2600</v>
      </c>
      <c r="P68" s="10" t="s">
        <v>549</v>
      </c>
      <c r="Q68" s="10" t="s">
        <v>265</v>
      </c>
      <c r="R68" s="13">
        <v>1</v>
      </c>
      <c r="S68" s="10" t="s">
        <v>243</v>
      </c>
      <c r="T68" s="10"/>
      <c r="U68" s="10"/>
      <c r="V68" s="10"/>
      <c r="W68" s="10"/>
      <c r="X68" s="10"/>
      <c r="Y68" s="10"/>
      <c r="Z68" s="10"/>
      <c r="AA68" s="10"/>
      <c r="AB68" s="10"/>
      <c r="AC68" s="10"/>
      <c r="AD68" s="10" t="s">
        <v>571</v>
      </c>
      <c r="AE68" s="10" t="s">
        <v>266</v>
      </c>
      <c r="AF68" s="10" t="s">
        <v>267</v>
      </c>
      <c r="AG68" s="10" t="s">
        <v>268</v>
      </c>
      <c r="AH68" s="10" t="s">
        <v>269</v>
      </c>
      <c r="AI68" s="10" t="s">
        <v>270</v>
      </c>
      <c r="AJ68" s="10" t="s">
        <v>271</v>
      </c>
      <c r="AK68" s="10"/>
      <c r="AL68" s="10"/>
      <c r="AM68" s="10"/>
      <c r="AN68" s="10"/>
      <c r="AO68" s="10"/>
      <c r="AP68" s="10"/>
      <c r="AQ68" s="10"/>
      <c r="AR68" s="10"/>
      <c r="AS68" s="10"/>
      <c r="AT68" s="10"/>
      <c r="AU68" s="10"/>
      <c r="AV68" s="10"/>
      <c r="AW68" s="10"/>
      <c r="AX68" s="10"/>
      <c r="AY68" s="10"/>
      <c r="AZ68" s="10"/>
      <c r="BA68" s="10"/>
      <c r="BB68" s="10"/>
      <c r="BC68" s="10"/>
      <c r="BD68" s="10"/>
    </row>
    <row r="69" spans="1:56" s="15" customFormat="1" ht="23.5" customHeight="1">
      <c r="A69" s="39">
        <v>67</v>
      </c>
      <c r="B69" s="57">
        <v>46138</v>
      </c>
      <c r="C69" s="45" t="s">
        <v>219</v>
      </c>
      <c r="D69" s="27" t="s">
        <v>147</v>
      </c>
      <c r="E69" s="27" t="s">
        <v>526</v>
      </c>
      <c r="F69" s="27" t="s">
        <v>262</v>
      </c>
      <c r="G69" s="27" t="s">
        <v>263</v>
      </c>
      <c r="H69" s="27" t="s">
        <v>545</v>
      </c>
      <c r="I69" s="10" t="s">
        <v>103</v>
      </c>
      <c r="J69" s="10" t="s">
        <v>103</v>
      </c>
      <c r="K69" s="10" t="s">
        <v>548</v>
      </c>
      <c r="L69" s="10" t="s">
        <v>529</v>
      </c>
      <c r="M69" s="10" t="s">
        <v>272</v>
      </c>
      <c r="N69" s="10" t="s">
        <v>531</v>
      </c>
      <c r="O69" s="10">
        <v>2600</v>
      </c>
      <c r="P69" s="10" t="s">
        <v>549</v>
      </c>
      <c r="Q69" s="10" t="s">
        <v>265</v>
      </c>
      <c r="R69" s="13">
        <v>1</v>
      </c>
      <c r="S69" s="10" t="s">
        <v>243</v>
      </c>
      <c r="T69" s="10"/>
      <c r="U69" s="10"/>
      <c r="V69" s="10"/>
      <c r="W69" s="10"/>
      <c r="X69" s="10"/>
      <c r="Y69" s="10"/>
      <c r="Z69" s="10"/>
      <c r="AA69" s="10"/>
      <c r="AB69" s="10"/>
      <c r="AC69" s="10"/>
      <c r="AD69" s="10" t="s">
        <v>571</v>
      </c>
      <c r="AE69" s="10" t="s">
        <v>266</v>
      </c>
      <c r="AF69" s="10" t="s">
        <v>267</v>
      </c>
      <c r="AG69" s="10" t="s">
        <v>268</v>
      </c>
      <c r="AH69" s="10" t="s">
        <v>269</v>
      </c>
      <c r="AI69" s="10" t="s">
        <v>270</v>
      </c>
      <c r="AJ69" s="10" t="s">
        <v>271</v>
      </c>
      <c r="AK69" s="10"/>
      <c r="AL69" s="10"/>
      <c r="AM69" s="10"/>
      <c r="AN69" s="10"/>
      <c r="AO69" s="10"/>
      <c r="AP69" s="10"/>
      <c r="AQ69" s="10"/>
      <c r="AR69" s="10"/>
      <c r="AS69" s="10"/>
      <c r="AT69" s="10"/>
      <c r="AU69" s="10"/>
      <c r="AV69" s="10"/>
      <c r="AW69" s="10"/>
      <c r="AX69" s="10"/>
      <c r="AY69" s="10"/>
      <c r="AZ69" s="10"/>
      <c r="BA69" s="10"/>
      <c r="BB69" s="10"/>
      <c r="BC69" s="10"/>
      <c r="BD69" s="10"/>
    </row>
    <row r="70" spans="1:56" s="15" customFormat="1" ht="23.5" customHeight="1">
      <c r="A70" s="39">
        <v>68</v>
      </c>
      <c r="B70" s="57">
        <v>46139</v>
      </c>
      <c r="C70" s="45" t="s">
        <v>219</v>
      </c>
      <c r="D70" s="27" t="s">
        <v>91</v>
      </c>
      <c r="E70" s="27" t="s">
        <v>527</v>
      </c>
      <c r="F70" s="27" t="s">
        <v>118</v>
      </c>
      <c r="G70" s="27" t="s">
        <v>119</v>
      </c>
      <c r="H70" s="27" t="s">
        <v>120</v>
      </c>
      <c r="I70" s="10" t="s">
        <v>103</v>
      </c>
      <c r="J70" s="10" t="s">
        <v>103</v>
      </c>
      <c r="K70" s="10" t="s">
        <v>542</v>
      </c>
      <c r="L70" s="10" t="s">
        <v>529</v>
      </c>
      <c r="M70" s="10" t="s">
        <v>248</v>
      </c>
      <c r="N70" s="10" t="s">
        <v>249</v>
      </c>
      <c r="O70" s="10">
        <v>200</v>
      </c>
      <c r="P70" s="10" t="s">
        <v>250</v>
      </c>
      <c r="Q70" s="10"/>
      <c r="R70" s="13">
        <v>0</v>
      </c>
      <c r="S70" s="10"/>
      <c r="T70" s="10"/>
      <c r="U70" s="10"/>
      <c r="V70" s="10"/>
      <c r="W70" s="10"/>
      <c r="X70" s="10"/>
      <c r="Y70" s="10"/>
      <c r="Z70" s="10"/>
      <c r="AA70" s="10"/>
      <c r="AB70" s="10"/>
      <c r="AC70" s="10"/>
      <c r="AD70" s="10" t="s">
        <v>573</v>
      </c>
      <c r="AE70" s="10" t="s">
        <v>254</v>
      </c>
      <c r="AF70" s="10" t="s">
        <v>252</v>
      </c>
      <c r="AG70" s="10" t="s">
        <v>251</v>
      </c>
      <c r="AH70" s="10" t="s">
        <v>253</v>
      </c>
      <c r="AI70" s="10" t="s">
        <v>255</v>
      </c>
      <c r="AJ70" s="10"/>
      <c r="AK70" s="10"/>
      <c r="AL70" s="10"/>
      <c r="AM70" s="10"/>
      <c r="AN70" s="10"/>
      <c r="AO70" s="10"/>
      <c r="AP70" s="10"/>
      <c r="AQ70" s="10"/>
      <c r="AR70" s="10"/>
      <c r="AS70" s="10"/>
      <c r="AT70" s="10"/>
      <c r="AU70" s="10"/>
      <c r="AV70" s="10"/>
      <c r="AW70" s="10"/>
      <c r="AX70" s="10"/>
      <c r="AY70" s="10"/>
      <c r="AZ70" s="10"/>
      <c r="BA70" s="10"/>
      <c r="BB70" s="10"/>
      <c r="BC70" s="10"/>
      <c r="BD70" s="10"/>
    </row>
    <row r="71" spans="1:56" s="15" customFormat="1" ht="23.5" customHeight="1">
      <c r="A71" s="39">
        <v>69</v>
      </c>
      <c r="B71" s="57">
        <v>46139</v>
      </c>
      <c r="C71" s="45" t="s">
        <v>219</v>
      </c>
      <c r="D71" s="27" t="s">
        <v>147</v>
      </c>
      <c r="E71" s="27" t="s">
        <v>526</v>
      </c>
      <c r="F71" s="27" t="s">
        <v>262</v>
      </c>
      <c r="G71" s="27" t="s">
        <v>263</v>
      </c>
      <c r="H71" s="27" t="s">
        <v>545</v>
      </c>
      <c r="I71" s="10" t="s">
        <v>103</v>
      </c>
      <c r="J71" s="10" t="s">
        <v>103</v>
      </c>
      <c r="K71" s="10" t="s">
        <v>548</v>
      </c>
      <c r="L71" s="10" t="s">
        <v>529</v>
      </c>
      <c r="M71" s="10" t="s">
        <v>272</v>
      </c>
      <c r="N71" s="10" t="s">
        <v>531</v>
      </c>
      <c r="O71" s="10">
        <v>2600</v>
      </c>
      <c r="P71" s="10" t="s">
        <v>549</v>
      </c>
      <c r="Q71" s="10" t="s">
        <v>265</v>
      </c>
      <c r="R71" s="13">
        <v>1</v>
      </c>
      <c r="S71" s="10" t="s">
        <v>243</v>
      </c>
      <c r="T71" s="10"/>
      <c r="U71" s="10"/>
      <c r="V71" s="10"/>
      <c r="W71" s="10"/>
      <c r="X71" s="10"/>
      <c r="Y71" s="10"/>
      <c r="Z71" s="10"/>
      <c r="AA71" s="10"/>
      <c r="AB71" s="10"/>
      <c r="AC71" s="10"/>
      <c r="AD71" s="10" t="s">
        <v>574</v>
      </c>
      <c r="AE71" s="10" t="s">
        <v>267</v>
      </c>
      <c r="AF71" s="10" t="s">
        <v>266</v>
      </c>
      <c r="AG71" s="10" t="s">
        <v>268</v>
      </c>
      <c r="AH71" s="10" t="s">
        <v>269</v>
      </c>
      <c r="AI71" s="10" t="s">
        <v>270</v>
      </c>
      <c r="AJ71" s="10"/>
      <c r="AK71" s="10"/>
      <c r="AL71" s="10"/>
      <c r="AM71" s="10"/>
      <c r="AN71" s="10"/>
      <c r="AO71" s="10"/>
      <c r="AP71" s="10"/>
      <c r="AQ71" s="10"/>
      <c r="AR71" s="10"/>
      <c r="AS71" s="10"/>
      <c r="AT71" s="10"/>
      <c r="AU71" s="10"/>
      <c r="AV71" s="10"/>
      <c r="AW71" s="10"/>
      <c r="AX71" s="10"/>
      <c r="AY71" s="10"/>
      <c r="AZ71" s="10"/>
      <c r="BA71" s="10"/>
      <c r="BB71" s="10"/>
      <c r="BC71" s="10"/>
      <c r="BD71" s="10"/>
    </row>
    <row r="72" spans="1:56" s="15" customFormat="1" ht="23.5" customHeight="1">
      <c r="A72" s="39">
        <v>70</v>
      </c>
      <c r="B72" s="57">
        <v>46140</v>
      </c>
      <c r="C72" s="45" t="s">
        <v>219</v>
      </c>
      <c r="D72" s="27" t="s">
        <v>147</v>
      </c>
      <c r="E72" s="27" t="s">
        <v>526</v>
      </c>
      <c r="F72" s="27" t="s">
        <v>262</v>
      </c>
      <c r="G72" s="27" t="s">
        <v>263</v>
      </c>
      <c r="H72" s="27" t="s">
        <v>545</v>
      </c>
      <c r="I72" s="10" t="s">
        <v>103</v>
      </c>
      <c r="J72" s="10" t="s">
        <v>103</v>
      </c>
      <c r="K72" s="10" t="s">
        <v>548</v>
      </c>
      <c r="L72" s="10" t="s">
        <v>529</v>
      </c>
      <c r="M72" s="10" t="s">
        <v>272</v>
      </c>
      <c r="N72" s="10" t="s">
        <v>531</v>
      </c>
      <c r="O72" s="10">
        <v>2600</v>
      </c>
      <c r="P72" s="10" t="s">
        <v>549</v>
      </c>
      <c r="Q72" s="10" t="s">
        <v>265</v>
      </c>
      <c r="R72" s="13">
        <v>1</v>
      </c>
      <c r="S72" s="10" t="s">
        <v>243</v>
      </c>
      <c r="T72" s="10"/>
      <c r="U72" s="10"/>
      <c r="V72" s="10"/>
      <c r="W72" s="10"/>
      <c r="X72" s="10"/>
      <c r="Y72" s="10"/>
      <c r="Z72" s="10"/>
      <c r="AA72" s="10"/>
      <c r="AB72" s="10"/>
      <c r="AC72" s="10"/>
      <c r="AD72" s="10" t="s">
        <v>574</v>
      </c>
      <c r="AE72" s="10" t="s">
        <v>267</v>
      </c>
      <c r="AF72" s="10" t="s">
        <v>266</v>
      </c>
      <c r="AG72" s="10" t="s">
        <v>268</v>
      </c>
      <c r="AH72" s="10" t="s">
        <v>269</v>
      </c>
      <c r="AI72" s="10" t="s">
        <v>270</v>
      </c>
      <c r="AJ72" s="10"/>
      <c r="AK72" s="10"/>
      <c r="AL72" s="10"/>
      <c r="AM72" s="10"/>
      <c r="AN72" s="10"/>
      <c r="AO72" s="10"/>
      <c r="AP72" s="10"/>
      <c r="AQ72" s="10"/>
      <c r="AR72" s="10"/>
      <c r="AS72" s="10"/>
      <c r="AT72" s="10"/>
      <c r="AU72" s="10"/>
      <c r="AV72" s="10"/>
      <c r="AW72" s="10"/>
      <c r="AX72" s="10"/>
      <c r="AY72" s="10"/>
      <c r="AZ72" s="10"/>
      <c r="BA72" s="10"/>
      <c r="BB72" s="10"/>
      <c r="BC72" s="10"/>
      <c r="BD72" s="10"/>
    </row>
    <row r="73" spans="1:56" s="15" customFormat="1" ht="23.5" customHeight="1">
      <c r="A73" s="39">
        <v>71</v>
      </c>
      <c r="B73" s="57">
        <v>46140</v>
      </c>
      <c r="C73" s="45" t="s">
        <v>219</v>
      </c>
      <c r="D73" s="27" t="s">
        <v>91</v>
      </c>
      <c r="E73" s="27" t="s">
        <v>527</v>
      </c>
      <c r="F73" s="27" t="s">
        <v>118</v>
      </c>
      <c r="G73" s="27" t="s">
        <v>119</v>
      </c>
      <c r="H73" s="27" t="s">
        <v>120</v>
      </c>
      <c r="I73" s="10" t="s">
        <v>103</v>
      </c>
      <c r="J73" s="10" t="s">
        <v>103</v>
      </c>
      <c r="K73" s="10" t="s">
        <v>542</v>
      </c>
      <c r="L73" s="10" t="s">
        <v>529</v>
      </c>
      <c r="M73" s="10" t="s">
        <v>248</v>
      </c>
      <c r="N73" s="10" t="s">
        <v>249</v>
      </c>
      <c r="O73" s="10">
        <v>200</v>
      </c>
      <c r="P73" s="10" t="s">
        <v>250</v>
      </c>
      <c r="Q73" s="10"/>
      <c r="R73" s="13">
        <v>0</v>
      </c>
      <c r="S73" s="10"/>
      <c r="T73" s="10"/>
      <c r="U73" s="10"/>
      <c r="V73" s="10"/>
      <c r="W73" s="10"/>
      <c r="X73" s="10"/>
      <c r="Y73" s="10"/>
      <c r="Z73" s="10"/>
      <c r="AA73" s="10"/>
      <c r="AB73" s="10"/>
      <c r="AC73" s="10"/>
      <c r="AD73" s="10" t="s">
        <v>575</v>
      </c>
      <c r="AE73" s="10" t="s">
        <v>255</v>
      </c>
      <c r="AF73" s="10" t="s">
        <v>252</v>
      </c>
      <c r="AG73" s="10" t="s">
        <v>251</v>
      </c>
      <c r="AH73" s="10" t="s">
        <v>253</v>
      </c>
      <c r="AI73" s="10" t="s">
        <v>254</v>
      </c>
      <c r="AJ73" s="10"/>
      <c r="AK73" s="10"/>
      <c r="AL73" s="10"/>
      <c r="AM73" s="10"/>
      <c r="AN73" s="10"/>
      <c r="AO73" s="10"/>
      <c r="AP73" s="10"/>
      <c r="AQ73" s="10"/>
      <c r="AR73" s="10"/>
      <c r="AS73" s="10"/>
      <c r="AT73" s="10"/>
      <c r="AU73" s="10"/>
      <c r="AV73" s="10"/>
      <c r="AW73" s="10"/>
      <c r="AX73" s="10"/>
      <c r="AY73" s="10"/>
      <c r="AZ73" s="10"/>
      <c r="BA73" s="10"/>
      <c r="BB73" s="10"/>
      <c r="BC73" s="10"/>
      <c r="BD73" s="10"/>
    </row>
    <row r="74" spans="1:56" s="15" customFormat="1" ht="23.5" customHeight="1">
      <c r="A74" s="39">
        <v>72</v>
      </c>
      <c r="B74" s="57">
        <v>46141</v>
      </c>
      <c r="C74" s="45" t="s">
        <v>219</v>
      </c>
      <c r="D74" s="27" t="s">
        <v>147</v>
      </c>
      <c r="E74" s="27" t="s">
        <v>526</v>
      </c>
      <c r="F74" s="27" t="s">
        <v>262</v>
      </c>
      <c r="G74" s="27" t="s">
        <v>263</v>
      </c>
      <c r="H74" s="27" t="s">
        <v>545</v>
      </c>
      <c r="I74" s="10" t="s">
        <v>103</v>
      </c>
      <c r="J74" s="10" t="s">
        <v>103</v>
      </c>
      <c r="K74" s="10" t="s">
        <v>548</v>
      </c>
      <c r="L74" s="10" t="s">
        <v>529</v>
      </c>
      <c r="M74" s="10" t="s">
        <v>272</v>
      </c>
      <c r="N74" s="10" t="s">
        <v>531</v>
      </c>
      <c r="O74" s="10">
        <v>2600</v>
      </c>
      <c r="P74" s="10" t="s">
        <v>549</v>
      </c>
      <c r="Q74" s="10" t="s">
        <v>519</v>
      </c>
      <c r="R74" s="13">
        <v>1</v>
      </c>
      <c r="S74" s="10" t="s">
        <v>243</v>
      </c>
      <c r="T74" s="10"/>
      <c r="U74" s="10"/>
      <c r="V74" s="10"/>
      <c r="W74" s="10"/>
      <c r="X74" s="10"/>
      <c r="Y74" s="10"/>
      <c r="Z74" s="10"/>
      <c r="AA74" s="10"/>
      <c r="AB74" s="10"/>
      <c r="AC74" s="10"/>
      <c r="AD74" s="10" t="s">
        <v>575</v>
      </c>
      <c r="AE74" s="10" t="s">
        <v>271</v>
      </c>
      <c r="AF74" s="10" t="s">
        <v>267</v>
      </c>
      <c r="AG74" s="10" t="s">
        <v>266</v>
      </c>
      <c r="AH74" s="10" t="s">
        <v>268</v>
      </c>
      <c r="AI74" s="10" t="s">
        <v>269</v>
      </c>
      <c r="AJ74" s="10" t="s">
        <v>270</v>
      </c>
      <c r="AK74" s="10"/>
      <c r="AL74" s="10"/>
      <c r="AM74" s="10"/>
      <c r="AN74" s="10"/>
      <c r="AO74" s="10"/>
      <c r="AP74" s="10"/>
      <c r="AQ74" s="10"/>
      <c r="AR74" s="10"/>
      <c r="AS74" s="10"/>
      <c r="AT74" s="10"/>
      <c r="AU74" s="10"/>
      <c r="AV74" s="10"/>
      <c r="AW74" s="10"/>
      <c r="AX74" s="10"/>
      <c r="AY74" s="10"/>
      <c r="AZ74" s="10"/>
      <c r="BA74" s="10"/>
      <c r="BB74" s="10"/>
      <c r="BC74" s="10"/>
      <c r="BD74" s="10"/>
    </row>
    <row r="75" spans="1:56" s="15" customFormat="1" ht="23.5" customHeight="1">
      <c r="A75" s="39">
        <v>73</v>
      </c>
      <c r="B75" s="57">
        <v>46142</v>
      </c>
      <c r="C75" s="45" t="s">
        <v>219</v>
      </c>
      <c r="D75" s="27" t="s">
        <v>147</v>
      </c>
      <c r="E75" s="27" t="s">
        <v>526</v>
      </c>
      <c r="F75" s="27" t="s">
        <v>262</v>
      </c>
      <c r="G75" s="27" t="s">
        <v>263</v>
      </c>
      <c r="H75" s="27" t="s">
        <v>545</v>
      </c>
      <c r="I75" s="10" t="s">
        <v>103</v>
      </c>
      <c r="J75" s="10" t="s">
        <v>103</v>
      </c>
      <c r="K75" s="10" t="s">
        <v>548</v>
      </c>
      <c r="L75" s="10" t="s">
        <v>529</v>
      </c>
      <c r="M75" s="10" t="s">
        <v>272</v>
      </c>
      <c r="N75" s="10" t="s">
        <v>531</v>
      </c>
      <c r="O75" s="10">
        <v>2600</v>
      </c>
      <c r="P75" s="10" t="s">
        <v>549</v>
      </c>
      <c r="Q75" s="10" t="s">
        <v>519</v>
      </c>
      <c r="R75" s="13">
        <v>1</v>
      </c>
      <c r="S75" s="10" t="s">
        <v>243</v>
      </c>
      <c r="T75" s="10"/>
      <c r="U75" s="10"/>
      <c r="V75" s="10"/>
      <c r="W75" s="10"/>
      <c r="X75" s="10"/>
      <c r="Y75" s="10"/>
      <c r="Z75" s="10"/>
      <c r="AA75" s="10" t="s">
        <v>273</v>
      </c>
      <c r="AB75" s="10"/>
      <c r="AC75" s="10"/>
      <c r="AD75" s="10" t="s">
        <v>576</v>
      </c>
      <c r="AE75" s="10" t="s">
        <v>270</v>
      </c>
      <c r="AF75" s="10" t="s">
        <v>267</v>
      </c>
      <c r="AG75" s="10" t="s">
        <v>266</v>
      </c>
      <c r="AH75" s="10" t="s">
        <v>268</v>
      </c>
      <c r="AI75" s="10" t="s">
        <v>269</v>
      </c>
      <c r="AJ75" s="10" t="s">
        <v>271</v>
      </c>
      <c r="AK75" s="10"/>
      <c r="AL75" s="10"/>
      <c r="AM75" s="10"/>
      <c r="AN75" s="10"/>
      <c r="AO75" s="10"/>
      <c r="AP75" s="10"/>
      <c r="AQ75" s="10"/>
      <c r="AR75" s="10"/>
      <c r="AS75" s="10"/>
      <c r="AT75" s="10"/>
      <c r="AU75" s="10"/>
      <c r="AV75" s="10"/>
      <c r="AW75" s="10"/>
      <c r="AX75" s="10"/>
      <c r="AY75" s="10"/>
      <c r="AZ75" s="10"/>
      <c r="BA75" s="10"/>
      <c r="BB75" s="10"/>
      <c r="BC75" s="10"/>
      <c r="BD75" s="10"/>
    </row>
    <row r="76" spans="1:56" s="15" customFormat="1" ht="23.5" customHeight="1">
      <c r="A76" s="39">
        <v>74</v>
      </c>
      <c r="B76" s="57">
        <v>46146</v>
      </c>
      <c r="C76" s="45" t="s">
        <v>274</v>
      </c>
      <c r="D76" s="27" t="s">
        <v>35</v>
      </c>
      <c r="E76" s="27" t="s">
        <v>526</v>
      </c>
      <c r="F76" s="27"/>
      <c r="G76" s="27" t="s">
        <v>275</v>
      </c>
      <c r="H76" s="27" t="s">
        <v>276</v>
      </c>
      <c r="I76" s="10" t="s">
        <v>277</v>
      </c>
      <c r="J76" s="17" t="s">
        <v>278</v>
      </c>
      <c r="K76" s="10" t="s">
        <v>279</v>
      </c>
      <c r="L76" s="10" t="s">
        <v>529</v>
      </c>
      <c r="M76" s="10" t="s">
        <v>280</v>
      </c>
      <c r="N76" s="10" t="s">
        <v>249</v>
      </c>
      <c r="O76" s="10" t="s">
        <v>520</v>
      </c>
      <c r="P76" s="10" t="s">
        <v>550</v>
      </c>
      <c r="Q76" s="10"/>
      <c r="R76" s="13">
        <v>0</v>
      </c>
      <c r="S76" s="10"/>
      <c r="T76" s="10"/>
      <c r="U76" s="10"/>
      <c r="V76" s="10"/>
      <c r="W76" s="10"/>
      <c r="X76" s="10"/>
      <c r="Y76" s="10"/>
      <c r="Z76" s="10"/>
      <c r="AA76" s="10"/>
      <c r="AB76" s="10"/>
      <c r="AC76" s="10"/>
      <c r="AD76" s="10" t="s">
        <v>577</v>
      </c>
      <c r="AE76" s="10" t="s">
        <v>281</v>
      </c>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row>
    <row r="77" spans="1:56" s="15" customFormat="1" ht="23.5" customHeight="1">
      <c r="A77" s="39">
        <v>75</v>
      </c>
      <c r="B77" s="57">
        <v>46147</v>
      </c>
      <c r="C77" s="45" t="s">
        <v>274</v>
      </c>
      <c r="D77" s="27" t="s">
        <v>61</v>
      </c>
      <c r="E77" s="27" t="s">
        <v>526</v>
      </c>
      <c r="F77" s="27" t="s">
        <v>282</v>
      </c>
      <c r="G77" s="27" t="s">
        <v>283</v>
      </c>
      <c r="H77" s="27" t="s">
        <v>546</v>
      </c>
      <c r="I77" s="10" t="s">
        <v>284</v>
      </c>
      <c r="J77" s="10" t="s">
        <v>278</v>
      </c>
      <c r="K77" s="10" t="s">
        <v>285</v>
      </c>
      <c r="L77" s="10" t="s">
        <v>529</v>
      </c>
      <c r="M77" s="10" t="s">
        <v>521</v>
      </c>
      <c r="N77" s="10" t="s">
        <v>531</v>
      </c>
      <c r="O77" s="10">
        <v>90</v>
      </c>
      <c r="P77" s="10" t="s">
        <v>286</v>
      </c>
      <c r="Q77" s="10"/>
      <c r="R77" s="13">
        <v>0</v>
      </c>
      <c r="S77" s="10"/>
      <c r="T77" s="10"/>
      <c r="U77" s="10"/>
      <c r="V77" s="10"/>
      <c r="W77" s="10"/>
      <c r="X77" s="10"/>
      <c r="Y77" s="10"/>
      <c r="Z77" s="10"/>
      <c r="AA77" s="10" t="s">
        <v>532</v>
      </c>
      <c r="AB77" s="10" t="s">
        <v>287</v>
      </c>
      <c r="AC77" s="10"/>
      <c r="AD77" s="10" t="s">
        <v>578</v>
      </c>
      <c r="AE77" s="10" t="s">
        <v>288</v>
      </c>
      <c r="AF77" s="10" t="s">
        <v>514</v>
      </c>
      <c r="AG77" s="10" t="s">
        <v>515</v>
      </c>
      <c r="AH77" s="10"/>
      <c r="AI77" s="10"/>
      <c r="AJ77" s="10"/>
      <c r="AK77" s="10"/>
      <c r="AL77" s="10"/>
      <c r="AM77" s="10"/>
      <c r="AN77" s="10"/>
      <c r="AO77" s="10"/>
      <c r="AP77" s="10"/>
      <c r="AQ77" s="10"/>
      <c r="AR77" s="10"/>
      <c r="AS77" s="10"/>
      <c r="AT77" s="10"/>
      <c r="AU77" s="10"/>
      <c r="AV77" s="10"/>
      <c r="AW77" s="10"/>
      <c r="AX77" s="10"/>
      <c r="AY77" s="10"/>
      <c r="AZ77" s="10"/>
      <c r="BA77" s="10"/>
      <c r="BB77" s="10"/>
      <c r="BC77" s="10"/>
      <c r="BD77" s="10"/>
    </row>
    <row r="78" spans="1:56" s="15" customFormat="1" ht="23.5" customHeight="1">
      <c r="A78" s="39">
        <v>76</v>
      </c>
      <c r="B78" s="57">
        <v>46149</v>
      </c>
      <c r="C78" s="45" t="s">
        <v>274</v>
      </c>
      <c r="D78" s="27" t="s">
        <v>35</v>
      </c>
      <c r="E78" s="27" t="s">
        <v>526</v>
      </c>
      <c r="F78" s="27"/>
      <c r="G78" s="27" t="s">
        <v>547</v>
      </c>
      <c r="H78" s="27" t="s">
        <v>289</v>
      </c>
      <c r="I78" s="10" t="s">
        <v>290</v>
      </c>
      <c r="J78" s="10" t="s">
        <v>278</v>
      </c>
      <c r="K78" s="10" t="s">
        <v>291</v>
      </c>
      <c r="L78" s="10" t="s">
        <v>529</v>
      </c>
      <c r="M78" s="10" t="s">
        <v>292</v>
      </c>
      <c r="N78" s="10" t="s">
        <v>531</v>
      </c>
      <c r="O78" s="10" t="s">
        <v>69</v>
      </c>
      <c r="P78" s="10" t="s">
        <v>293</v>
      </c>
      <c r="Q78" s="10"/>
      <c r="R78" s="13">
        <v>0</v>
      </c>
      <c r="S78" s="10"/>
      <c r="T78" s="10"/>
      <c r="U78" s="10"/>
      <c r="V78" s="10"/>
      <c r="W78" s="10"/>
      <c r="X78" s="10"/>
      <c r="Y78" s="10"/>
      <c r="Z78" s="10"/>
      <c r="AA78" s="10" t="s">
        <v>294</v>
      </c>
      <c r="AB78" s="10" t="s">
        <v>295</v>
      </c>
      <c r="AC78" s="10"/>
      <c r="AD78" s="10" t="s">
        <v>579</v>
      </c>
      <c r="AE78" s="10" t="s">
        <v>296</v>
      </c>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row>
    <row r="79" spans="1:56" s="15" customFormat="1" ht="23.5" customHeight="1">
      <c r="A79" s="39">
        <v>77</v>
      </c>
      <c r="B79" s="57">
        <v>46151</v>
      </c>
      <c r="C79" s="45" t="s">
        <v>274</v>
      </c>
      <c r="D79" s="27" t="s">
        <v>84</v>
      </c>
      <c r="E79" s="27" t="s">
        <v>85</v>
      </c>
      <c r="F79" s="27" t="s">
        <v>297</v>
      </c>
      <c r="G79" s="27" t="s">
        <v>298</v>
      </c>
      <c r="H79" s="27" t="s">
        <v>299</v>
      </c>
      <c r="I79" s="10" t="s">
        <v>300</v>
      </c>
      <c r="J79" s="10" t="s">
        <v>278</v>
      </c>
      <c r="K79" s="10" t="s">
        <v>301</v>
      </c>
      <c r="L79" s="10" t="s">
        <v>530</v>
      </c>
      <c r="M79" s="10" t="s">
        <v>302</v>
      </c>
      <c r="N79" s="10" t="s">
        <v>249</v>
      </c>
      <c r="O79" s="10">
        <v>1</v>
      </c>
      <c r="P79" s="10" t="s">
        <v>303</v>
      </c>
      <c r="Q79" s="10" t="s">
        <v>304</v>
      </c>
      <c r="R79" s="13">
        <v>1</v>
      </c>
      <c r="S79" s="10" t="s">
        <v>305</v>
      </c>
      <c r="T79" s="10"/>
      <c r="U79" s="10"/>
      <c r="V79" s="10"/>
      <c r="W79" s="10"/>
      <c r="X79" s="10"/>
      <c r="Y79" s="10"/>
      <c r="Z79" s="10"/>
      <c r="AA79" s="10"/>
      <c r="AB79" s="10"/>
      <c r="AC79" s="10"/>
      <c r="AD79" s="10" t="s">
        <v>580</v>
      </c>
      <c r="AE79" s="10" t="s">
        <v>306</v>
      </c>
      <c r="AF79" s="10" t="s">
        <v>516</v>
      </c>
      <c r="AG79" s="10" t="s">
        <v>307</v>
      </c>
      <c r="AH79" s="10"/>
      <c r="AI79" s="10"/>
      <c r="AJ79" s="10"/>
      <c r="AK79" s="10"/>
      <c r="AL79" s="10"/>
      <c r="AM79" s="10"/>
      <c r="AN79" s="10"/>
      <c r="AO79" s="10"/>
      <c r="AP79" s="10"/>
      <c r="AQ79" s="10"/>
      <c r="AR79" s="10"/>
      <c r="AS79" s="10"/>
      <c r="AT79" s="10"/>
      <c r="AU79" s="10"/>
      <c r="AV79" s="10"/>
      <c r="AW79" s="10"/>
      <c r="AX79" s="10"/>
      <c r="AY79" s="10"/>
      <c r="AZ79" s="10"/>
      <c r="BA79" s="10"/>
      <c r="BB79" s="10"/>
      <c r="BC79" s="10"/>
      <c r="BD79" s="10"/>
    </row>
    <row r="80" spans="1:56" s="15" customFormat="1" ht="23.5" customHeight="1">
      <c r="A80" s="39">
        <v>78</v>
      </c>
      <c r="B80" s="57">
        <v>46159</v>
      </c>
      <c r="C80" s="45" t="s">
        <v>274</v>
      </c>
      <c r="D80" s="27" t="s">
        <v>61</v>
      </c>
      <c r="E80" s="27" t="s">
        <v>526</v>
      </c>
      <c r="F80" s="27" t="s">
        <v>319</v>
      </c>
      <c r="G80" s="27" t="s">
        <v>283</v>
      </c>
      <c r="H80" s="27" t="s">
        <v>546</v>
      </c>
      <c r="I80" s="10" t="s">
        <v>320</v>
      </c>
      <c r="J80" s="10" t="s">
        <v>278</v>
      </c>
      <c r="K80" s="10" t="s">
        <v>321</v>
      </c>
      <c r="L80" s="10" t="s">
        <v>529</v>
      </c>
      <c r="M80" s="10" t="s">
        <v>322</v>
      </c>
      <c r="N80" s="10" t="s">
        <v>531</v>
      </c>
      <c r="O80" s="10" t="s">
        <v>153</v>
      </c>
      <c r="P80" s="10" t="s">
        <v>323</v>
      </c>
      <c r="Q80" s="10" t="s">
        <v>324</v>
      </c>
      <c r="R80" s="13">
        <v>1</v>
      </c>
      <c r="S80" s="10" t="s">
        <v>325</v>
      </c>
      <c r="T80" s="10"/>
      <c r="U80" s="10"/>
      <c r="V80" s="10"/>
      <c r="W80" s="10"/>
      <c r="X80" s="10"/>
      <c r="Y80" s="10"/>
      <c r="Z80" s="10" t="s">
        <v>326</v>
      </c>
      <c r="AA80" s="10"/>
      <c r="AB80" s="10"/>
      <c r="AC80" s="10"/>
      <c r="AD80" s="10" t="s">
        <v>327</v>
      </c>
      <c r="AE80" s="10" t="s">
        <v>328</v>
      </c>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row>
    <row r="81" spans="1:56" s="15" customFormat="1" ht="23.5" customHeight="1">
      <c r="A81" s="39">
        <v>79</v>
      </c>
      <c r="B81" s="57">
        <v>46161</v>
      </c>
      <c r="C81" s="45" t="s">
        <v>274</v>
      </c>
      <c r="D81" s="27" t="s">
        <v>169</v>
      </c>
      <c r="E81" s="27" t="s">
        <v>99</v>
      </c>
      <c r="F81" s="27" t="s">
        <v>329</v>
      </c>
      <c r="G81" s="27"/>
      <c r="H81" s="27" t="s">
        <v>330</v>
      </c>
      <c r="I81" s="10" t="s">
        <v>320</v>
      </c>
      <c r="J81" s="10" t="s">
        <v>278</v>
      </c>
      <c r="K81" s="10" t="s">
        <v>331</v>
      </c>
      <c r="L81" s="10" t="s">
        <v>529</v>
      </c>
      <c r="M81" s="10" t="s">
        <v>332</v>
      </c>
      <c r="N81" s="10" t="s">
        <v>531</v>
      </c>
      <c r="O81" s="10" t="s">
        <v>333</v>
      </c>
      <c r="P81" s="10" t="s">
        <v>334</v>
      </c>
      <c r="Q81" s="10"/>
      <c r="R81" s="13">
        <v>0</v>
      </c>
      <c r="S81" s="10"/>
      <c r="T81" s="10"/>
      <c r="U81" s="10"/>
      <c r="V81" s="10"/>
      <c r="W81" s="10"/>
      <c r="X81" s="10"/>
      <c r="Y81" s="10"/>
      <c r="Z81" s="10" t="s">
        <v>335</v>
      </c>
      <c r="AA81" s="10"/>
      <c r="AB81" s="10"/>
      <c r="AC81" s="10"/>
      <c r="AD81" s="10" t="s">
        <v>336</v>
      </c>
      <c r="AE81" s="10" t="s">
        <v>337</v>
      </c>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row>
    <row r="82" spans="1:56" s="15" customFormat="1" ht="23.5" customHeight="1">
      <c r="A82" s="39">
        <v>80</v>
      </c>
      <c r="B82" s="57">
        <v>46162</v>
      </c>
      <c r="C82" s="45" t="s">
        <v>274</v>
      </c>
      <c r="D82" s="27" t="s">
        <v>338</v>
      </c>
      <c r="E82" s="27" t="s">
        <v>46</v>
      </c>
      <c r="F82" s="27" t="s">
        <v>339</v>
      </c>
      <c r="G82" s="27"/>
      <c r="H82" s="27" t="s">
        <v>581</v>
      </c>
      <c r="I82" s="10" t="s">
        <v>320</v>
      </c>
      <c r="J82" s="10" t="s">
        <v>278</v>
      </c>
      <c r="K82" s="10" t="s">
        <v>340</v>
      </c>
      <c r="L82" s="10" t="s">
        <v>529</v>
      </c>
      <c r="M82" s="10" t="s">
        <v>341</v>
      </c>
      <c r="N82" s="10" t="s">
        <v>531</v>
      </c>
      <c r="O82" s="10">
        <v>234</v>
      </c>
      <c r="P82" s="10" t="s">
        <v>342</v>
      </c>
      <c r="Q82" s="10" t="s">
        <v>343</v>
      </c>
      <c r="R82" s="13">
        <v>1</v>
      </c>
      <c r="S82" s="10"/>
      <c r="T82" s="10"/>
      <c r="U82" s="10"/>
      <c r="V82" s="10"/>
      <c r="W82" s="10"/>
      <c r="X82" s="10"/>
      <c r="Y82" s="10"/>
      <c r="Z82" s="10"/>
      <c r="AA82" s="10"/>
      <c r="AB82" s="10"/>
      <c r="AC82" s="10"/>
      <c r="AD82" s="10" t="s">
        <v>344</v>
      </c>
      <c r="AE82" s="10" t="s">
        <v>345</v>
      </c>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row>
    <row r="83" spans="1:56" s="15" customFormat="1" ht="23.5" customHeight="1">
      <c r="A83" s="39">
        <v>81</v>
      </c>
      <c r="B83" s="57">
        <v>46162</v>
      </c>
      <c r="C83" s="45" t="s">
        <v>274</v>
      </c>
      <c r="D83" s="27" t="s">
        <v>338</v>
      </c>
      <c r="E83" s="27" t="s">
        <v>46</v>
      </c>
      <c r="F83" s="27" t="s">
        <v>346</v>
      </c>
      <c r="G83" s="27" t="s">
        <v>347</v>
      </c>
      <c r="H83" s="27" t="s">
        <v>348</v>
      </c>
      <c r="I83" s="10" t="s">
        <v>45</v>
      </c>
      <c r="J83" s="10" t="s">
        <v>232</v>
      </c>
      <c r="K83" s="10" t="s">
        <v>349</v>
      </c>
      <c r="L83" s="10" t="s">
        <v>530</v>
      </c>
      <c r="M83" s="10" t="s">
        <v>350</v>
      </c>
      <c r="N83" s="10" t="s">
        <v>531</v>
      </c>
      <c r="O83" s="10" t="s">
        <v>153</v>
      </c>
      <c r="P83" s="10" t="s">
        <v>351</v>
      </c>
      <c r="Q83" s="10"/>
      <c r="R83" s="13">
        <v>0</v>
      </c>
      <c r="S83" s="10"/>
      <c r="T83" s="10"/>
      <c r="U83" s="10"/>
      <c r="V83" s="10"/>
      <c r="W83" s="10"/>
      <c r="X83" s="10"/>
      <c r="Y83" s="10"/>
      <c r="Z83" s="10"/>
      <c r="AA83" s="10"/>
      <c r="AB83" s="10"/>
      <c r="AC83" s="10"/>
      <c r="AD83" s="10" t="s">
        <v>352</v>
      </c>
      <c r="AE83" s="10" t="s">
        <v>353</v>
      </c>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row>
    <row r="84" spans="1:56" s="15" customFormat="1" ht="23.5" customHeight="1">
      <c r="A84" s="39">
        <v>82</v>
      </c>
      <c r="B84" s="57">
        <v>46163</v>
      </c>
      <c r="C84" s="45" t="s">
        <v>274</v>
      </c>
      <c r="D84" s="27" t="s">
        <v>84</v>
      </c>
      <c r="E84" s="27" t="s">
        <v>85</v>
      </c>
      <c r="F84" s="27" t="s">
        <v>354</v>
      </c>
      <c r="G84" s="27"/>
      <c r="H84" s="27" t="s">
        <v>355</v>
      </c>
      <c r="I84" s="10" t="s">
        <v>356</v>
      </c>
      <c r="J84" s="10" t="s">
        <v>278</v>
      </c>
      <c r="K84" s="10" t="s">
        <v>357</v>
      </c>
      <c r="L84" s="10" t="s">
        <v>529</v>
      </c>
      <c r="M84" s="10" t="s">
        <v>358</v>
      </c>
      <c r="N84" s="10" t="s">
        <v>531</v>
      </c>
      <c r="O84" s="10" t="s">
        <v>153</v>
      </c>
      <c r="P84" s="10" t="s">
        <v>359</v>
      </c>
      <c r="Q84" s="10"/>
      <c r="R84" s="13">
        <v>0</v>
      </c>
      <c r="S84" s="10"/>
      <c r="T84" s="10"/>
      <c r="U84" s="10"/>
      <c r="V84" s="10"/>
      <c r="W84" s="10"/>
      <c r="X84" s="10"/>
      <c r="Y84" s="10"/>
      <c r="Z84" s="10"/>
      <c r="AA84" s="10"/>
      <c r="AB84" s="10"/>
      <c r="AC84" s="10"/>
      <c r="AD84" s="10" t="s">
        <v>360</v>
      </c>
      <c r="AE84" s="10" t="s">
        <v>361</v>
      </c>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row>
    <row r="85" spans="1:56" s="15" customFormat="1" ht="23.5" customHeight="1">
      <c r="A85" s="39">
        <v>83</v>
      </c>
      <c r="B85" s="57">
        <v>46163</v>
      </c>
      <c r="C85" s="45" t="s">
        <v>274</v>
      </c>
      <c r="D85" s="27" t="s">
        <v>590</v>
      </c>
      <c r="E85" s="27" t="s">
        <v>527</v>
      </c>
      <c r="F85" s="27"/>
      <c r="G85" s="27" t="s">
        <v>362</v>
      </c>
      <c r="H85" s="27" t="s">
        <v>363</v>
      </c>
      <c r="I85" s="10" t="s">
        <v>356</v>
      </c>
      <c r="J85" s="10" t="s">
        <v>278</v>
      </c>
      <c r="K85" s="10" t="s">
        <v>364</v>
      </c>
      <c r="L85" s="10" t="s">
        <v>529</v>
      </c>
      <c r="M85" s="10" t="s">
        <v>365</v>
      </c>
      <c r="N85" s="10" t="s">
        <v>531</v>
      </c>
      <c r="O85" s="10">
        <v>1</v>
      </c>
      <c r="P85" s="10" t="s">
        <v>366</v>
      </c>
      <c r="Q85" s="10"/>
      <c r="R85" s="13">
        <v>0</v>
      </c>
      <c r="S85" s="10"/>
      <c r="T85" s="10"/>
      <c r="U85" s="10"/>
      <c r="V85" s="10"/>
      <c r="W85" s="10"/>
      <c r="X85" s="10"/>
      <c r="Y85" s="10"/>
      <c r="Z85" s="10" t="s">
        <v>367</v>
      </c>
      <c r="AA85" s="10"/>
      <c r="AB85" s="10"/>
      <c r="AC85" s="10"/>
      <c r="AD85" s="10" t="s">
        <v>368</v>
      </c>
      <c r="AE85" s="10" t="s">
        <v>369</v>
      </c>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row>
    <row r="86" spans="1:56" s="15" customFormat="1" ht="23.5" customHeight="1">
      <c r="A86" s="39">
        <v>84</v>
      </c>
      <c r="B86" s="57">
        <v>46167</v>
      </c>
      <c r="C86" s="45" t="s">
        <v>274</v>
      </c>
      <c r="D86" s="27" t="s">
        <v>91</v>
      </c>
      <c r="E86" s="27" t="s">
        <v>527</v>
      </c>
      <c r="F86" s="27" t="s">
        <v>370</v>
      </c>
      <c r="G86" s="27"/>
      <c r="H86" s="27" t="s">
        <v>371</v>
      </c>
      <c r="I86" s="10" t="s">
        <v>372</v>
      </c>
      <c r="J86" s="10" t="s">
        <v>278</v>
      </c>
      <c r="K86" s="10" t="s">
        <v>373</v>
      </c>
      <c r="L86" s="10" t="s">
        <v>530</v>
      </c>
      <c r="M86" s="10" t="s">
        <v>374</v>
      </c>
      <c r="N86" s="10" t="s">
        <v>375</v>
      </c>
      <c r="O86" s="10" t="s">
        <v>153</v>
      </c>
      <c r="P86" s="10" t="s">
        <v>376</v>
      </c>
      <c r="Q86" s="10"/>
      <c r="R86" s="13">
        <v>0</v>
      </c>
      <c r="S86" s="10"/>
      <c r="T86" s="10"/>
      <c r="U86" s="10"/>
      <c r="V86" s="10"/>
      <c r="W86" s="10"/>
      <c r="X86" s="10"/>
      <c r="Y86" s="10"/>
      <c r="Z86" s="10"/>
      <c r="AA86" s="10"/>
      <c r="AB86" s="10"/>
      <c r="AC86" s="10"/>
      <c r="AD86" s="10" t="s">
        <v>377</v>
      </c>
      <c r="AE86" s="10" t="s">
        <v>378</v>
      </c>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row>
    <row r="87" spans="1:56" s="15" customFormat="1" ht="23.5" customHeight="1">
      <c r="A87" s="39">
        <v>85</v>
      </c>
      <c r="B87" s="57">
        <v>46176</v>
      </c>
      <c r="C87" s="45" t="s">
        <v>379</v>
      </c>
      <c r="D87" s="27" t="s">
        <v>147</v>
      </c>
      <c r="E87" s="27" t="s">
        <v>526</v>
      </c>
      <c r="F87" s="27" t="s">
        <v>380</v>
      </c>
      <c r="G87" s="27" t="s">
        <v>381</v>
      </c>
      <c r="H87" s="27" t="s">
        <v>382</v>
      </c>
      <c r="I87" s="10" t="s">
        <v>45</v>
      </c>
      <c r="J87" s="10" t="s">
        <v>232</v>
      </c>
      <c r="K87" s="10" t="s">
        <v>383</v>
      </c>
      <c r="L87" s="10" t="s">
        <v>529</v>
      </c>
      <c r="M87" s="10" t="s">
        <v>384</v>
      </c>
      <c r="N87" s="10" t="s">
        <v>531</v>
      </c>
      <c r="O87" s="10">
        <v>120</v>
      </c>
      <c r="P87" s="10" t="s">
        <v>385</v>
      </c>
      <c r="Q87" s="10"/>
      <c r="R87" s="13">
        <v>0</v>
      </c>
      <c r="S87" s="10"/>
      <c r="T87" s="10"/>
      <c r="U87" s="10"/>
      <c r="V87" s="10"/>
      <c r="W87" s="10"/>
      <c r="X87" s="10"/>
      <c r="Y87" s="10"/>
      <c r="Z87" s="10"/>
      <c r="AA87" s="10"/>
      <c r="AB87" s="10"/>
      <c r="AC87" s="10"/>
      <c r="AD87" s="10" t="s">
        <v>386</v>
      </c>
      <c r="AE87" s="10" t="s">
        <v>387</v>
      </c>
      <c r="AF87" s="10" t="s">
        <v>388</v>
      </c>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row>
    <row r="88" spans="1:56" s="15" customFormat="1" ht="23.5" customHeight="1">
      <c r="A88" s="39">
        <v>86</v>
      </c>
      <c r="B88" s="57">
        <v>46176</v>
      </c>
      <c r="C88" s="45" t="s">
        <v>379</v>
      </c>
      <c r="D88" s="27" t="s">
        <v>338</v>
      </c>
      <c r="E88" s="27" t="s">
        <v>46</v>
      </c>
      <c r="F88" s="27"/>
      <c r="G88" s="27"/>
      <c r="H88" s="27" t="s">
        <v>389</v>
      </c>
      <c r="I88" s="10" t="s">
        <v>390</v>
      </c>
      <c r="J88" s="10" t="s">
        <v>278</v>
      </c>
      <c r="K88" s="10" t="s">
        <v>391</v>
      </c>
      <c r="L88" s="10" t="s">
        <v>529</v>
      </c>
      <c r="M88" s="10" t="s">
        <v>392</v>
      </c>
      <c r="N88" s="10" t="s">
        <v>531</v>
      </c>
      <c r="O88" s="10" t="s">
        <v>153</v>
      </c>
      <c r="P88" s="10" t="s">
        <v>393</v>
      </c>
      <c r="Q88" s="10"/>
      <c r="R88" s="13">
        <v>0</v>
      </c>
      <c r="S88" s="10"/>
      <c r="T88" s="10"/>
      <c r="U88" s="10"/>
      <c r="V88" s="10"/>
      <c r="W88" s="10"/>
      <c r="X88" s="10"/>
      <c r="Y88" s="10"/>
      <c r="Z88" s="10" t="s">
        <v>394</v>
      </c>
      <c r="AA88" s="10"/>
      <c r="AB88" s="10"/>
      <c r="AC88" s="10"/>
      <c r="AD88" s="10" t="s">
        <v>395</v>
      </c>
      <c r="AE88" s="10" t="s">
        <v>396</v>
      </c>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row>
    <row r="89" spans="1:56" s="15" customFormat="1" ht="23.5" customHeight="1">
      <c r="A89" s="39">
        <v>87</v>
      </c>
      <c r="B89" s="57">
        <v>46179</v>
      </c>
      <c r="C89" s="45" t="s">
        <v>379</v>
      </c>
      <c r="D89" s="27" t="s">
        <v>91</v>
      </c>
      <c r="E89" s="27" t="s">
        <v>527</v>
      </c>
      <c r="F89" s="27"/>
      <c r="G89" s="27"/>
      <c r="H89" s="27" t="s">
        <v>397</v>
      </c>
      <c r="I89" s="10" t="s">
        <v>398</v>
      </c>
      <c r="J89" s="10" t="s">
        <v>278</v>
      </c>
      <c r="K89" s="10" t="s">
        <v>399</v>
      </c>
      <c r="L89" s="10" t="s">
        <v>530</v>
      </c>
      <c r="M89" s="10" t="s">
        <v>400</v>
      </c>
      <c r="N89" s="10" t="s">
        <v>531</v>
      </c>
      <c r="O89" s="10">
        <v>7</v>
      </c>
      <c r="P89" s="10" t="s">
        <v>376</v>
      </c>
      <c r="Q89" s="10"/>
      <c r="R89" s="13">
        <v>0</v>
      </c>
      <c r="S89" s="10"/>
      <c r="T89" s="10"/>
      <c r="U89" s="10"/>
      <c r="V89" s="10"/>
      <c r="W89" s="10"/>
      <c r="X89" s="10"/>
      <c r="Y89" s="10"/>
      <c r="Z89" s="10"/>
      <c r="AA89" s="10"/>
      <c r="AB89" s="10"/>
      <c r="AC89" s="10"/>
      <c r="AD89" s="10" t="s">
        <v>401</v>
      </c>
      <c r="AE89" s="10" t="s">
        <v>402</v>
      </c>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row>
    <row r="90" spans="1:56" s="15" customFormat="1" ht="23.5" customHeight="1">
      <c r="A90" s="39">
        <v>88</v>
      </c>
      <c r="B90" s="57">
        <v>46182</v>
      </c>
      <c r="C90" s="45" t="s">
        <v>379</v>
      </c>
      <c r="D90" s="27" t="s">
        <v>338</v>
      </c>
      <c r="E90" s="27" t="s">
        <v>46</v>
      </c>
      <c r="F90" s="27" t="s">
        <v>403</v>
      </c>
      <c r="G90" s="27"/>
      <c r="H90" s="27" t="s">
        <v>404</v>
      </c>
      <c r="I90" s="10" t="s">
        <v>45</v>
      </c>
      <c r="J90" s="10" t="s">
        <v>232</v>
      </c>
      <c r="K90" s="10" t="s">
        <v>405</v>
      </c>
      <c r="L90" s="10" t="s">
        <v>529</v>
      </c>
      <c r="M90" s="10" t="s">
        <v>406</v>
      </c>
      <c r="N90" s="10" t="s">
        <v>531</v>
      </c>
      <c r="O90" s="10" t="s">
        <v>153</v>
      </c>
      <c r="P90" s="10" t="s">
        <v>407</v>
      </c>
      <c r="Q90" s="10"/>
      <c r="R90" s="13">
        <v>0</v>
      </c>
      <c r="S90" s="10"/>
      <c r="T90" s="10"/>
      <c r="U90" s="10"/>
      <c r="V90" s="10"/>
      <c r="W90" s="10"/>
      <c r="X90" s="10"/>
      <c r="Y90" s="10"/>
      <c r="Z90" s="10"/>
      <c r="AA90" s="10"/>
      <c r="AB90" s="10"/>
      <c r="AC90" s="10"/>
      <c r="AD90" s="10" t="s">
        <v>408</v>
      </c>
      <c r="AE90" s="10" t="s">
        <v>409</v>
      </c>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row>
    <row r="91" spans="1:56" s="15" customFormat="1" ht="23.5" customHeight="1">
      <c r="A91" s="39">
        <v>89</v>
      </c>
      <c r="B91" s="57">
        <v>46184</v>
      </c>
      <c r="C91" s="45" t="s">
        <v>379</v>
      </c>
      <c r="D91" s="27" t="s">
        <v>61</v>
      </c>
      <c r="E91" s="27" t="s">
        <v>526</v>
      </c>
      <c r="F91" s="27" t="s">
        <v>64</v>
      </c>
      <c r="G91" s="27" t="s">
        <v>410</v>
      </c>
      <c r="H91" s="27" t="s">
        <v>411</v>
      </c>
      <c r="I91" s="10" t="s">
        <v>412</v>
      </c>
      <c r="J91" s="10" t="s">
        <v>232</v>
      </c>
      <c r="K91" s="10" t="s">
        <v>413</v>
      </c>
      <c r="L91" s="10" t="s">
        <v>529</v>
      </c>
      <c r="M91" s="10" t="s">
        <v>414</v>
      </c>
      <c r="N91" s="10" t="s">
        <v>531</v>
      </c>
      <c r="O91" s="10">
        <v>22</v>
      </c>
      <c r="P91" s="10" t="s">
        <v>415</v>
      </c>
      <c r="Q91" s="10" t="s">
        <v>416</v>
      </c>
      <c r="R91" s="13">
        <v>1</v>
      </c>
      <c r="S91" s="10" t="s">
        <v>417</v>
      </c>
      <c r="T91" s="10"/>
      <c r="U91" s="10"/>
      <c r="V91" s="10"/>
      <c r="W91" s="10"/>
      <c r="X91" s="10"/>
      <c r="Y91" s="10"/>
      <c r="Z91" s="10" t="s">
        <v>418</v>
      </c>
      <c r="AA91" s="10"/>
      <c r="AB91" s="10"/>
      <c r="AC91" s="10"/>
      <c r="AD91" s="10" t="s">
        <v>419</v>
      </c>
      <c r="AE91" s="10" t="s">
        <v>420</v>
      </c>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row>
    <row r="92" spans="1:56" s="15" customFormat="1" ht="23.5" customHeight="1">
      <c r="A92" s="39">
        <v>90</v>
      </c>
      <c r="B92" s="57">
        <v>46186</v>
      </c>
      <c r="C92" s="45" t="s">
        <v>379</v>
      </c>
      <c r="D92" s="27" t="s">
        <v>421</v>
      </c>
      <c r="E92" s="27" t="s">
        <v>99</v>
      </c>
      <c r="F92" s="27"/>
      <c r="G92" s="27" t="s">
        <v>422</v>
      </c>
      <c r="H92" s="27" t="s">
        <v>423</v>
      </c>
      <c r="I92" s="10" t="s">
        <v>424</v>
      </c>
      <c r="J92" s="10" t="s">
        <v>278</v>
      </c>
      <c r="K92" s="10" t="s">
        <v>425</v>
      </c>
      <c r="L92" s="10" t="s">
        <v>530</v>
      </c>
      <c r="M92" s="10" t="s">
        <v>426</v>
      </c>
      <c r="N92" s="10" t="s">
        <v>531</v>
      </c>
      <c r="O92" s="10" t="s">
        <v>153</v>
      </c>
      <c r="P92" s="10" t="s">
        <v>427</v>
      </c>
      <c r="Q92" s="10"/>
      <c r="R92" s="13">
        <v>0</v>
      </c>
      <c r="S92" s="10"/>
      <c r="T92" s="10"/>
      <c r="U92" s="10"/>
      <c r="V92" s="10"/>
      <c r="W92" s="10"/>
      <c r="X92" s="10"/>
      <c r="Y92" s="10"/>
      <c r="Z92" s="10"/>
      <c r="AA92" s="10"/>
      <c r="AB92" s="10"/>
      <c r="AC92" s="10"/>
      <c r="AD92" s="10" t="s">
        <v>428</v>
      </c>
      <c r="AE92" s="10" t="s">
        <v>429</v>
      </c>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row>
    <row r="93" spans="1:56" s="15" customFormat="1" ht="23.5" customHeight="1">
      <c r="A93" s="39">
        <v>91</v>
      </c>
      <c r="B93" s="57">
        <v>46188</v>
      </c>
      <c r="C93" s="45" t="s">
        <v>379</v>
      </c>
      <c r="D93" s="27" t="s">
        <v>430</v>
      </c>
      <c r="E93" s="27" t="s">
        <v>528</v>
      </c>
      <c r="F93" s="27" t="s">
        <v>431</v>
      </c>
      <c r="G93" s="27" t="s">
        <v>432</v>
      </c>
      <c r="H93" s="27" t="s">
        <v>433</v>
      </c>
      <c r="I93" s="10" t="s">
        <v>45</v>
      </c>
      <c r="J93" s="10" t="s">
        <v>232</v>
      </c>
      <c r="K93" s="10" t="s">
        <v>434</v>
      </c>
      <c r="L93" s="10" t="s">
        <v>529</v>
      </c>
      <c r="M93" s="10" t="s">
        <v>435</v>
      </c>
      <c r="N93" s="10" t="s">
        <v>531</v>
      </c>
      <c r="O93" s="10" t="s">
        <v>42</v>
      </c>
      <c r="P93" s="10" t="s">
        <v>436</v>
      </c>
      <c r="Q93" s="10"/>
      <c r="R93" s="13">
        <v>0</v>
      </c>
      <c r="S93" s="10"/>
      <c r="T93" s="10"/>
      <c r="U93" s="10"/>
      <c r="V93" s="10"/>
      <c r="W93" s="10"/>
      <c r="X93" s="10"/>
      <c r="Y93" s="10"/>
      <c r="Z93" s="10" t="s">
        <v>437</v>
      </c>
      <c r="AA93" s="10"/>
      <c r="AB93" s="10"/>
      <c r="AC93" s="10"/>
      <c r="AD93" s="10" t="s">
        <v>438</v>
      </c>
      <c r="AE93" s="10" t="s">
        <v>439</v>
      </c>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row>
    <row r="94" spans="1:56" s="15" customFormat="1" ht="23.5" customHeight="1">
      <c r="A94" s="39">
        <v>92</v>
      </c>
      <c r="B94" s="57">
        <v>46188</v>
      </c>
      <c r="C94" s="45" t="s">
        <v>379</v>
      </c>
      <c r="D94" s="27" t="s">
        <v>430</v>
      </c>
      <c r="E94" s="27" t="s">
        <v>528</v>
      </c>
      <c r="F94" s="27" t="s">
        <v>431</v>
      </c>
      <c r="G94" s="27" t="s">
        <v>440</v>
      </c>
      <c r="H94" s="27" t="s">
        <v>441</v>
      </c>
      <c r="I94" s="10" t="s">
        <v>45</v>
      </c>
      <c r="J94" s="10" t="s">
        <v>232</v>
      </c>
      <c r="K94" s="10" t="s">
        <v>442</v>
      </c>
      <c r="L94" s="10" t="s">
        <v>529</v>
      </c>
      <c r="M94" s="10" t="s">
        <v>443</v>
      </c>
      <c r="N94" s="10" t="s">
        <v>531</v>
      </c>
      <c r="O94" s="10" t="s">
        <v>42</v>
      </c>
      <c r="P94" s="10" t="s">
        <v>436</v>
      </c>
      <c r="Q94" s="10"/>
      <c r="R94" s="13">
        <v>0</v>
      </c>
      <c r="S94" s="10"/>
      <c r="T94" s="10"/>
      <c r="U94" s="10"/>
      <c r="V94" s="10"/>
      <c r="W94" s="10"/>
      <c r="X94" s="10"/>
      <c r="Y94" s="10"/>
      <c r="Z94" s="10"/>
      <c r="AA94" s="10"/>
      <c r="AB94" s="10"/>
      <c r="AC94" s="10"/>
      <c r="AD94" s="10" t="s">
        <v>444</v>
      </c>
      <c r="AE94" s="10" t="s">
        <v>445</v>
      </c>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row>
    <row r="95" spans="1:56" s="15" customFormat="1" ht="23.5" customHeight="1">
      <c r="A95" s="39">
        <v>93</v>
      </c>
      <c r="B95" s="57">
        <v>46189</v>
      </c>
      <c r="C95" s="45" t="s">
        <v>379</v>
      </c>
      <c r="D95" s="27" t="s">
        <v>590</v>
      </c>
      <c r="E95" s="27" t="s">
        <v>527</v>
      </c>
      <c r="F95" s="27" t="s">
        <v>446</v>
      </c>
      <c r="G95" s="27" t="s">
        <v>447</v>
      </c>
      <c r="H95" s="27" t="s">
        <v>448</v>
      </c>
      <c r="I95" s="10" t="s">
        <v>449</v>
      </c>
      <c r="J95" s="10" t="s">
        <v>278</v>
      </c>
      <c r="K95" s="10" t="s">
        <v>450</v>
      </c>
      <c r="L95" s="10" t="s">
        <v>529</v>
      </c>
      <c r="M95" s="10" t="s">
        <v>451</v>
      </c>
      <c r="N95" s="10" t="s">
        <v>531</v>
      </c>
      <c r="O95" s="10">
        <v>23</v>
      </c>
      <c r="P95" s="10" t="s">
        <v>452</v>
      </c>
      <c r="Q95" s="10"/>
      <c r="R95" s="13">
        <v>0</v>
      </c>
      <c r="S95" s="10"/>
      <c r="T95" s="10"/>
      <c r="U95" s="10"/>
      <c r="V95" s="10"/>
      <c r="W95" s="10"/>
      <c r="X95" s="10"/>
      <c r="Y95" s="10"/>
      <c r="Z95" s="10"/>
      <c r="AA95" s="10"/>
      <c r="AB95" s="10"/>
      <c r="AC95" s="10"/>
      <c r="AD95" s="10" t="s">
        <v>453</v>
      </c>
      <c r="AE95" s="10" t="s">
        <v>454</v>
      </c>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row>
    <row r="96" spans="1:56" s="15" customFormat="1" ht="23.5" customHeight="1">
      <c r="A96" s="39">
        <v>94</v>
      </c>
      <c r="B96" s="57">
        <v>46189</v>
      </c>
      <c r="C96" s="45" t="s">
        <v>379</v>
      </c>
      <c r="D96" s="27" t="s">
        <v>590</v>
      </c>
      <c r="E96" s="27" t="s">
        <v>527</v>
      </c>
      <c r="F96" s="27" t="s">
        <v>455</v>
      </c>
      <c r="G96" s="27" t="s">
        <v>447</v>
      </c>
      <c r="H96" s="27" t="s">
        <v>448</v>
      </c>
      <c r="I96" s="10" t="s">
        <v>449</v>
      </c>
      <c r="J96" s="10" t="s">
        <v>278</v>
      </c>
      <c r="K96" s="10" t="s">
        <v>450</v>
      </c>
      <c r="L96" s="10" t="s">
        <v>529</v>
      </c>
      <c r="M96" s="10" t="s">
        <v>456</v>
      </c>
      <c r="N96" s="10" t="s">
        <v>531</v>
      </c>
      <c r="O96" s="10">
        <v>23</v>
      </c>
      <c r="P96" s="10" t="s">
        <v>452</v>
      </c>
      <c r="Q96" s="10"/>
      <c r="R96" s="13">
        <v>0</v>
      </c>
      <c r="S96" s="10"/>
      <c r="T96" s="10"/>
      <c r="U96" s="10"/>
      <c r="V96" s="10"/>
      <c r="W96" s="10"/>
      <c r="X96" s="10"/>
      <c r="Y96" s="10"/>
      <c r="Z96" s="10"/>
      <c r="AA96" s="10"/>
      <c r="AB96" s="10"/>
      <c r="AC96" s="10"/>
      <c r="AD96" s="10" t="s">
        <v>453</v>
      </c>
      <c r="AE96" s="10" t="s">
        <v>454</v>
      </c>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row>
    <row r="97" spans="1:56" s="15" customFormat="1" ht="23.5" customHeight="1">
      <c r="A97" s="39">
        <v>95</v>
      </c>
      <c r="B97" s="57">
        <v>46189</v>
      </c>
      <c r="C97" s="45" t="s">
        <v>379</v>
      </c>
      <c r="D97" s="27" t="s">
        <v>169</v>
      </c>
      <c r="E97" s="27" t="s">
        <v>99</v>
      </c>
      <c r="F97" s="27" t="s">
        <v>329</v>
      </c>
      <c r="G97" s="27" t="s">
        <v>447</v>
      </c>
      <c r="H97" s="27" t="s">
        <v>448</v>
      </c>
      <c r="I97" s="10" t="s">
        <v>449</v>
      </c>
      <c r="J97" s="10" t="s">
        <v>278</v>
      </c>
      <c r="K97" s="10" t="s">
        <v>450</v>
      </c>
      <c r="L97" s="10" t="s">
        <v>529</v>
      </c>
      <c r="M97" s="10" t="s">
        <v>456</v>
      </c>
      <c r="N97" s="10" t="s">
        <v>531</v>
      </c>
      <c r="O97" s="10">
        <v>23</v>
      </c>
      <c r="P97" s="10" t="s">
        <v>452</v>
      </c>
      <c r="Q97" s="10"/>
      <c r="R97" s="13">
        <v>0</v>
      </c>
      <c r="S97" s="10"/>
      <c r="T97" s="10"/>
      <c r="U97" s="10"/>
      <c r="V97" s="10"/>
      <c r="W97" s="10"/>
      <c r="X97" s="10"/>
      <c r="Y97" s="10"/>
      <c r="Z97" s="10"/>
      <c r="AA97" s="10"/>
      <c r="AB97" s="10"/>
      <c r="AC97" s="10"/>
      <c r="AD97" s="10" t="s">
        <v>453</v>
      </c>
      <c r="AE97" s="10" t="s">
        <v>454</v>
      </c>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row>
    <row r="98" spans="1:56" s="15" customFormat="1" ht="23.5" customHeight="1">
      <c r="A98" s="39">
        <v>96</v>
      </c>
      <c r="B98" s="57">
        <v>46193</v>
      </c>
      <c r="C98" s="45" t="s">
        <v>379</v>
      </c>
      <c r="D98" s="27" t="s">
        <v>169</v>
      </c>
      <c r="E98" s="27" t="s">
        <v>99</v>
      </c>
      <c r="F98" s="27" t="s">
        <v>329</v>
      </c>
      <c r="G98" s="27" t="s">
        <v>457</v>
      </c>
      <c r="H98" s="27" t="s">
        <v>458</v>
      </c>
      <c r="I98" s="10" t="s">
        <v>459</v>
      </c>
      <c r="J98" s="10" t="s">
        <v>278</v>
      </c>
      <c r="K98" s="10" t="s">
        <v>460</v>
      </c>
      <c r="L98" s="10" t="s">
        <v>529</v>
      </c>
      <c r="M98" s="10" t="s">
        <v>461</v>
      </c>
      <c r="N98" s="10" t="s">
        <v>249</v>
      </c>
      <c r="O98" s="10">
        <v>1</v>
      </c>
      <c r="P98" s="10" t="s">
        <v>462</v>
      </c>
      <c r="Q98" s="10"/>
      <c r="R98" s="13">
        <v>0</v>
      </c>
      <c r="S98" s="10"/>
      <c r="T98" s="10"/>
      <c r="U98" s="10"/>
      <c r="V98" s="10"/>
      <c r="W98" s="10"/>
      <c r="X98" s="10"/>
      <c r="Y98" s="10"/>
      <c r="Z98" s="10"/>
      <c r="AA98" s="10"/>
      <c r="AB98" s="10"/>
      <c r="AC98" s="10"/>
      <c r="AD98" s="10" t="s">
        <v>463</v>
      </c>
      <c r="AE98" s="10" t="s">
        <v>464</v>
      </c>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row>
    <row r="99" spans="1:56" s="15" customFormat="1" ht="23.5" customHeight="1">
      <c r="A99" s="39">
        <v>111</v>
      </c>
      <c r="B99" s="57">
        <v>46193</v>
      </c>
      <c r="C99" s="45" t="s">
        <v>379</v>
      </c>
      <c r="D99" s="27" t="s">
        <v>147</v>
      </c>
      <c r="E99" s="27" t="s">
        <v>526</v>
      </c>
      <c r="F99" s="27"/>
      <c r="G99" s="27" t="s">
        <v>466</v>
      </c>
      <c r="H99" s="27" t="s">
        <v>382</v>
      </c>
      <c r="I99" s="10" t="s">
        <v>164</v>
      </c>
      <c r="J99" s="10" t="s">
        <v>278</v>
      </c>
      <c r="K99" s="10" t="s">
        <v>503</v>
      </c>
      <c r="L99" s="10" t="s">
        <v>529</v>
      </c>
      <c r="M99" s="10" t="s">
        <v>468</v>
      </c>
      <c r="N99" s="10" t="s">
        <v>249</v>
      </c>
      <c r="O99" s="10">
        <v>120</v>
      </c>
      <c r="P99" s="10" t="s">
        <v>385</v>
      </c>
      <c r="Q99" s="10" t="s">
        <v>504</v>
      </c>
      <c r="R99" s="13">
        <v>1</v>
      </c>
      <c r="S99" s="10" t="s">
        <v>385</v>
      </c>
      <c r="T99" s="10"/>
      <c r="U99" s="10"/>
      <c r="V99" s="10"/>
      <c r="W99" s="10"/>
      <c r="X99" s="10"/>
      <c r="Y99" s="10"/>
      <c r="Z99" s="10"/>
      <c r="AA99" s="10"/>
      <c r="AB99" s="10"/>
      <c r="AC99" s="10"/>
      <c r="AD99" s="10" t="s">
        <v>505</v>
      </c>
      <c r="AE99" s="10" t="s">
        <v>506</v>
      </c>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row>
    <row r="100" spans="1:56" s="15" customFormat="1" ht="23.5" customHeight="1">
      <c r="A100" s="39">
        <v>97</v>
      </c>
      <c r="B100" s="57">
        <v>46194</v>
      </c>
      <c r="C100" s="45" t="s">
        <v>379</v>
      </c>
      <c r="D100" s="27" t="s">
        <v>147</v>
      </c>
      <c r="E100" s="27" t="s">
        <v>526</v>
      </c>
      <c r="F100" s="27" t="s">
        <v>465</v>
      </c>
      <c r="G100" s="27" t="s">
        <v>466</v>
      </c>
      <c r="H100" s="27" t="s">
        <v>382</v>
      </c>
      <c r="I100" s="10" t="s">
        <v>103</v>
      </c>
      <c r="J100" s="10" t="s">
        <v>103</v>
      </c>
      <c r="K100" s="10" t="s">
        <v>467</v>
      </c>
      <c r="L100" s="10" t="s">
        <v>529</v>
      </c>
      <c r="M100" s="10" t="s">
        <v>468</v>
      </c>
      <c r="N100" s="10" t="s">
        <v>249</v>
      </c>
      <c r="O100" s="10" t="s">
        <v>153</v>
      </c>
      <c r="P100" s="10" t="s">
        <v>385</v>
      </c>
      <c r="Q100" s="10"/>
      <c r="R100" s="13">
        <v>0</v>
      </c>
      <c r="S100" s="10"/>
      <c r="T100" s="10"/>
      <c r="U100" s="10"/>
      <c r="V100" s="10"/>
      <c r="W100" s="10"/>
      <c r="X100" s="10"/>
      <c r="Y100" s="10"/>
      <c r="Z100" s="10"/>
      <c r="AA100" s="10"/>
      <c r="AB100" s="10"/>
      <c r="AC100" s="10" t="s">
        <v>0</v>
      </c>
      <c r="AD100" s="10" t="s">
        <v>469</v>
      </c>
      <c r="AE100" s="10" t="s">
        <v>470</v>
      </c>
      <c r="AF100" s="10" t="s">
        <v>471</v>
      </c>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row>
    <row r="101" spans="1:56" s="15" customFormat="1" ht="23.5" customHeight="1">
      <c r="A101" s="39">
        <v>98</v>
      </c>
      <c r="B101" s="57">
        <v>46194</v>
      </c>
      <c r="C101" s="45" t="s">
        <v>379</v>
      </c>
      <c r="D101" s="27" t="s">
        <v>147</v>
      </c>
      <c r="E101" s="27" t="s">
        <v>526</v>
      </c>
      <c r="F101" s="27" t="s">
        <v>472</v>
      </c>
      <c r="G101" s="27" t="s">
        <v>466</v>
      </c>
      <c r="H101" s="27" t="s">
        <v>382</v>
      </c>
      <c r="I101" s="10" t="s">
        <v>103</v>
      </c>
      <c r="J101" s="10" t="s">
        <v>103</v>
      </c>
      <c r="K101" s="10" t="s">
        <v>467</v>
      </c>
      <c r="L101" s="10" t="s">
        <v>529</v>
      </c>
      <c r="M101" s="10" t="s">
        <v>468</v>
      </c>
      <c r="N101" s="10" t="s">
        <v>249</v>
      </c>
      <c r="O101" s="10" t="s">
        <v>153</v>
      </c>
      <c r="P101" s="10" t="s">
        <v>385</v>
      </c>
      <c r="Q101" s="10"/>
      <c r="R101" s="13">
        <v>0</v>
      </c>
      <c r="S101" s="10"/>
      <c r="T101" s="10"/>
      <c r="U101" s="10"/>
      <c r="V101" s="10"/>
      <c r="W101" s="10"/>
      <c r="X101" s="10"/>
      <c r="Y101" s="10"/>
      <c r="Z101" s="10"/>
      <c r="AA101" s="10"/>
      <c r="AB101" s="10"/>
      <c r="AC101" s="10" t="s">
        <v>0</v>
      </c>
      <c r="AD101" s="10" t="s">
        <v>469</v>
      </c>
      <c r="AE101" s="10" t="s">
        <v>470</v>
      </c>
      <c r="AF101" s="10" t="s">
        <v>471</v>
      </c>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row>
    <row r="102" spans="1:56" s="15" customFormat="1" ht="23.5" customHeight="1">
      <c r="A102" s="39">
        <v>99</v>
      </c>
      <c r="B102" s="57">
        <v>46194</v>
      </c>
      <c r="C102" s="45" t="s">
        <v>379</v>
      </c>
      <c r="D102" s="27" t="s">
        <v>147</v>
      </c>
      <c r="E102" s="27" t="s">
        <v>526</v>
      </c>
      <c r="F102" s="27" t="s">
        <v>473</v>
      </c>
      <c r="G102" s="27" t="s">
        <v>466</v>
      </c>
      <c r="H102" s="27" t="s">
        <v>382</v>
      </c>
      <c r="I102" s="10" t="s">
        <v>103</v>
      </c>
      <c r="J102" s="10" t="s">
        <v>103</v>
      </c>
      <c r="K102" s="10" t="s">
        <v>467</v>
      </c>
      <c r="L102" s="10" t="s">
        <v>529</v>
      </c>
      <c r="M102" s="10" t="s">
        <v>468</v>
      </c>
      <c r="N102" s="10" t="s">
        <v>249</v>
      </c>
      <c r="O102" s="10" t="s">
        <v>153</v>
      </c>
      <c r="P102" s="10" t="s">
        <v>385</v>
      </c>
      <c r="Q102" s="10"/>
      <c r="R102" s="13">
        <v>0</v>
      </c>
      <c r="S102" s="10"/>
      <c r="T102" s="10"/>
      <c r="U102" s="10"/>
      <c r="V102" s="10"/>
      <c r="W102" s="10"/>
      <c r="X102" s="10"/>
      <c r="Y102" s="10"/>
      <c r="Z102" s="10"/>
      <c r="AA102" s="10"/>
      <c r="AB102" s="10"/>
      <c r="AC102" s="10" t="s">
        <v>0</v>
      </c>
      <c r="AD102" s="10" t="s">
        <v>469</v>
      </c>
      <c r="AE102" s="10" t="s">
        <v>470</v>
      </c>
      <c r="AF102" s="10" t="s">
        <v>471</v>
      </c>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row>
    <row r="103" spans="1:56" s="15" customFormat="1" ht="23.5" customHeight="1">
      <c r="A103" s="39">
        <v>100</v>
      </c>
      <c r="B103" s="57">
        <v>46194</v>
      </c>
      <c r="C103" s="45" t="s">
        <v>379</v>
      </c>
      <c r="D103" s="27" t="s">
        <v>61</v>
      </c>
      <c r="E103" s="27" t="s">
        <v>526</v>
      </c>
      <c r="F103" s="27" t="s">
        <v>474</v>
      </c>
      <c r="G103" s="27" t="s">
        <v>475</v>
      </c>
      <c r="H103" s="27" t="s">
        <v>476</v>
      </c>
      <c r="I103" s="10" t="s">
        <v>459</v>
      </c>
      <c r="J103" s="10" t="s">
        <v>278</v>
      </c>
      <c r="K103" s="10" t="s">
        <v>477</v>
      </c>
      <c r="L103" s="10" t="s">
        <v>529</v>
      </c>
      <c r="M103" s="10" t="s">
        <v>478</v>
      </c>
      <c r="N103" s="10" t="s">
        <v>531</v>
      </c>
      <c r="O103" s="10">
        <v>1</v>
      </c>
      <c r="P103" s="10" t="s">
        <v>479</v>
      </c>
      <c r="Q103" s="10"/>
      <c r="R103" s="13">
        <v>0</v>
      </c>
      <c r="S103" s="10"/>
      <c r="T103" s="10"/>
      <c r="U103" s="10"/>
      <c r="V103" s="10"/>
      <c r="W103" s="10"/>
      <c r="X103" s="10"/>
      <c r="Y103" s="10"/>
      <c r="Z103" s="10"/>
      <c r="AA103" s="10"/>
      <c r="AB103" s="10"/>
      <c r="AC103" s="10"/>
      <c r="AD103" s="10" t="s">
        <v>480</v>
      </c>
      <c r="AE103" s="10" t="s">
        <v>481</v>
      </c>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row>
    <row r="104" spans="1:56" s="15" customFormat="1" ht="23.5" customHeight="1">
      <c r="A104" s="39">
        <v>101</v>
      </c>
      <c r="B104" s="57">
        <v>46194</v>
      </c>
      <c r="C104" s="45" t="s">
        <v>379</v>
      </c>
      <c r="D104" s="27" t="s">
        <v>61</v>
      </c>
      <c r="E104" s="27" t="s">
        <v>526</v>
      </c>
      <c r="F104" s="27" t="s">
        <v>482</v>
      </c>
      <c r="G104" s="27"/>
      <c r="H104" s="27" t="s">
        <v>483</v>
      </c>
      <c r="I104" s="10" t="s">
        <v>484</v>
      </c>
      <c r="J104" s="17" t="s">
        <v>278</v>
      </c>
      <c r="K104" s="10" t="s">
        <v>485</v>
      </c>
      <c r="L104" s="10" t="s">
        <v>529</v>
      </c>
      <c r="M104" s="10" t="s">
        <v>486</v>
      </c>
      <c r="N104" s="10" t="s">
        <v>531</v>
      </c>
      <c r="O104" s="10">
        <v>1</v>
      </c>
      <c r="P104" s="10" t="s">
        <v>487</v>
      </c>
      <c r="Q104" s="10"/>
      <c r="R104" s="13">
        <v>0</v>
      </c>
      <c r="S104" s="10"/>
      <c r="T104" s="10"/>
      <c r="U104" s="10"/>
      <c r="V104" s="10"/>
      <c r="W104" s="10"/>
      <c r="X104" s="10"/>
      <c r="Y104" s="10"/>
      <c r="Z104" s="10"/>
      <c r="AA104" s="10"/>
      <c r="AB104" s="10"/>
      <c r="AC104" s="10"/>
      <c r="AD104" s="10" t="s">
        <v>488</v>
      </c>
      <c r="AE104" s="10" t="s">
        <v>489</v>
      </c>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row>
    <row r="105" spans="1:56" s="15" customFormat="1" ht="23.5" customHeight="1">
      <c r="A105" s="39">
        <v>102</v>
      </c>
      <c r="B105" s="57">
        <v>46195</v>
      </c>
      <c r="C105" s="45" t="s">
        <v>379</v>
      </c>
      <c r="D105" s="27" t="s">
        <v>35</v>
      </c>
      <c r="E105" s="27" t="s">
        <v>526</v>
      </c>
      <c r="F105" s="27" t="s">
        <v>490</v>
      </c>
      <c r="G105" s="27" t="s">
        <v>466</v>
      </c>
      <c r="H105" s="27" t="s">
        <v>382</v>
      </c>
      <c r="I105" s="10" t="s">
        <v>103</v>
      </c>
      <c r="J105" s="2" t="s">
        <v>103</v>
      </c>
      <c r="K105" s="10" t="s">
        <v>467</v>
      </c>
      <c r="L105" s="10" t="s">
        <v>529</v>
      </c>
      <c r="M105" s="10" t="s">
        <v>468</v>
      </c>
      <c r="N105" s="10" t="s">
        <v>249</v>
      </c>
      <c r="O105" s="10" t="s">
        <v>153</v>
      </c>
      <c r="P105" s="10" t="s">
        <v>385</v>
      </c>
      <c r="Q105" s="10"/>
      <c r="R105" s="13">
        <v>0</v>
      </c>
      <c r="S105" s="10"/>
      <c r="T105" s="10"/>
      <c r="U105" s="10"/>
      <c r="V105" s="10"/>
      <c r="W105" s="10"/>
      <c r="X105" s="10"/>
      <c r="Y105" s="10"/>
      <c r="Z105" s="10"/>
      <c r="AA105" s="10"/>
      <c r="AB105" s="10"/>
      <c r="AC105" s="10" t="s">
        <v>0</v>
      </c>
      <c r="AD105" s="10" t="s">
        <v>469</v>
      </c>
      <c r="AE105" s="10" t="s">
        <v>470</v>
      </c>
      <c r="AF105" s="10" t="s">
        <v>471</v>
      </c>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row>
    <row r="106" spans="1:56" s="15" customFormat="1" ht="23.5" customHeight="1">
      <c r="A106" s="39">
        <v>103</v>
      </c>
      <c r="B106" s="57">
        <v>46195</v>
      </c>
      <c r="C106" s="45" t="s">
        <v>379</v>
      </c>
      <c r="D106" s="27" t="s">
        <v>35</v>
      </c>
      <c r="E106" s="27" t="s">
        <v>526</v>
      </c>
      <c r="F106" s="27" t="s">
        <v>473</v>
      </c>
      <c r="G106" s="27" t="s">
        <v>466</v>
      </c>
      <c r="H106" s="27" t="s">
        <v>382</v>
      </c>
      <c r="I106" s="10" t="s">
        <v>103</v>
      </c>
      <c r="J106" s="80" t="s">
        <v>103</v>
      </c>
      <c r="K106" s="10" t="s">
        <v>467</v>
      </c>
      <c r="L106" s="10" t="s">
        <v>529</v>
      </c>
      <c r="M106" s="10" t="s">
        <v>468</v>
      </c>
      <c r="N106" s="10" t="s">
        <v>249</v>
      </c>
      <c r="O106" s="10" t="s">
        <v>153</v>
      </c>
      <c r="P106" s="10" t="s">
        <v>385</v>
      </c>
      <c r="Q106" s="10"/>
      <c r="R106" s="13">
        <v>0</v>
      </c>
      <c r="S106" s="10"/>
      <c r="T106" s="10"/>
      <c r="U106" s="10"/>
      <c r="V106" s="10"/>
      <c r="W106" s="10"/>
      <c r="X106" s="10"/>
      <c r="Y106" s="10"/>
      <c r="Z106" s="10"/>
      <c r="AA106" s="10"/>
      <c r="AB106" s="10"/>
      <c r="AC106" s="10" t="s">
        <v>0</v>
      </c>
      <c r="AD106" s="10" t="s">
        <v>469</v>
      </c>
      <c r="AE106" s="10" t="s">
        <v>470</v>
      </c>
      <c r="AF106" s="10" t="s">
        <v>471</v>
      </c>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row>
    <row r="107" spans="1:56" s="15" customFormat="1" ht="23.5" customHeight="1">
      <c r="A107" s="39">
        <v>104</v>
      </c>
      <c r="B107" s="57">
        <v>46195</v>
      </c>
      <c r="C107" s="45" t="s">
        <v>379</v>
      </c>
      <c r="D107" s="27" t="s">
        <v>147</v>
      </c>
      <c r="E107" s="27" t="s">
        <v>526</v>
      </c>
      <c r="F107" s="27" t="s">
        <v>465</v>
      </c>
      <c r="G107" s="27" t="s">
        <v>466</v>
      </c>
      <c r="H107" s="27" t="s">
        <v>382</v>
      </c>
      <c r="I107" s="10" t="s">
        <v>103</v>
      </c>
      <c r="J107" s="17" t="s">
        <v>103</v>
      </c>
      <c r="K107" s="10" t="s">
        <v>467</v>
      </c>
      <c r="L107" s="10" t="s">
        <v>529</v>
      </c>
      <c r="M107" s="10" t="s">
        <v>468</v>
      </c>
      <c r="N107" s="10" t="s">
        <v>249</v>
      </c>
      <c r="O107" s="10" t="s">
        <v>153</v>
      </c>
      <c r="P107" s="10" t="s">
        <v>385</v>
      </c>
      <c r="Q107" s="10"/>
      <c r="R107" s="13">
        <v>0</v>
      </c>
      <c r="S107" s="10"/>
      <c r="T107" s="10"/>
      <c r="U107" s="10"/>
      <c r="V107" s="10"/>
      <c r="W107" s="10"/>
      <c r="X107" s="10"/>
      <c r="Y107" s="10"/>
      <c r="Z107" s="10"/>
      <c r="AA107" s="10"/>
      <c r="AB107" s="10"/>
      <c r="AC107" s="10" t="s">
        <v>0</v>
      </c>
      <c r="AD107" s="10" t="s">
        <v>469</v>
      </c>
      <c r="AE107" s="10" t="s">
        <v>470</v>
      </c>
      <c r="AF107" s="10" t="s">
        <v>471</v>
      </c>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row>
    <row r="108" spans="1:56" s="15" customFormat="1" ht="23.5" customHeight="1">
      <c r="A108" s="39">
        <v>105</v>
      </c>
      <c r="B108" s="57">
        <v>46196</v>
      </c>
      <c r="C108" s="45" t="s">
        <v>379</v>
      </c>
      <c r="D108" s="27" t="s">
        <v>35</v>
      </c>
      <c r="E108" s="27" t="s">
        <v>526</v>
      </c>
      <c r="F108" s="27" t="s">
        <v>491</v>
      </c>
      <c r="G108" s="27" t="s">
        <v>466</v>
      </c>
      <c r="H108" s="27" t="s">
        <v>382</v>
      </c>
      <c r="I108" s="10" t="s">
        <v>103</v>
      </c>
      <c r="J108" s="2" t="s">
        <v>103</v>
      </c>
      <c r="K108" s="10" t="s">
        <v>467</v>
      </c>
      <c r="L108" s="10" t="s">
        <v>529</v>
      </c>
      <c r="M108" s="10" t="s">
        <v>468</v>
      </c>
      <c r="N108" s="10" t="s">
        <v>249</v>
      </c>
      <c r="O108" s="10" t="s">
        <v>153</v>
      </c>
      <c r="P108" s="10" t="s">
        <v>385</v>
      </c>
      <c r="Q108" s="10"/>
      <c r="R108" s="13">
        <v>0</v>
      </c>
      <c r="S108" s="10"/>
      <c r="T108" s="10"/>
      <c r="U108" s="10"/>
      <c r="V108" s="10"/>
      <c r="W108" s="10"/>
      <c r="X108" s="10"/>
      <c r="Y108" s="10"/>
      <c r="Z108" s="10"/>
      <c r="AA108" s="10"/>
      <c r="AB108" s="10"/>
      <c r="AC108" s="10" t="s">
        <v>0</v>
      </c>
      <c r="AD108" s="10" t="s">
        <v>469</v>
      </c>
      <c r="AE108" s="10" t="s">
        <v>470</v>
      </c>
      <c r="AF108" s="10" t="s">
        <v>471</v>
      </c>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row>
    <row r="109" spans="1:56" s="15" customFormat="1" ht="23.5" customHeight="1">
      <c r="A109" s="39">
        <v>106</v>
      </c>
      <c r="B109" s="57">
        <v>46196</v>
      </c>
      <c r="C109" s="45" t="s">
        <v>379</v>
      </c>
      <c r="D109" s="27" t="s">
        <v>35</v>
      </c>
      <c r="E109" s="27" t="s">
        <v>526</v>
      </c>
      <c r="F109" s="27" t="s">
        <v>492</v>
      </c>
      <c r="G109" s="27" t="s">
        <v>466</v>
      </c>
      <c r="H109" s="27" t="s">
        <v>382</v>
      </c>
      <c r="I109" s="10" t="s">
        <v>103</v>
      </c>
      <c r="J109" s="2" t="s">
        <v>103</v>
      </c>
      <c r="K109" s="10" t="s">
        <v>467</v>
      </c>
      <c r="L109" s="10" t="s">
        <v>529</v>
      </c>
      <c r="M109" s="10" t="s">
        <v>468</v>
      </c>
      <c r="N109" s="10" t="s">
        <v>249</v>
      </c>
      <c r="O109" s="10" t="s">
        <v>153</v>
      </c>
      <c r="P109" s="10" t="s">
        <v>385</v>
      </c>
      <c r="Q109" s="10"/>
      <c r="R109" s="13">
        <v>0</v>
      </c>
      <c r="S109" s="10"/>
      <c r="T109" s="10"/>
      <c r="U109" s="10"/>
      <c r="V109" s="10"/>
      <c r="W109" s="10"/>
      <c r="X109" s="10"/>
      <c r="Y109" s="10"/>
      <c r="Z109" s="10"/>
      <c r="AA109" s="10"/>
      <c r="AB109" s="10"/>
      <c r="AC109" s="10" t="s">
        <v>0</v>
      </c>
      <c r="AD109" s="10" t="s">
        <v>469</v>
      </c>
      <c r="AE109" s="10" t="s">
        <v>470</v>
      </c>
      <c r="AF109" s="10" t="s">
        <v>471</v>
      </c>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row>
    <row r="110" spans="1:56" s="15" customFormat="1" ht="23.5" customHeight="1">
      <c r="A110" s="39">
        <v>107</v>
      </c>
      <c r="B110" s="57">
        <v>46196</v>
      </c>
      <c r="C110" s="45" t="s">
        <v>379</v>
      </c>
      <c r="D110" s="27" t="s">
        <v>35</v>
      </c>
      <c r="E110" s="27" t="s">
        <v>526</v>
      </c>
      <c r="F110" s="27" t="s">
        <v>472</v>
      </c>
      <c r="G110" s="27" t="s">
        <v>466</v>
      </c>
      <c r="H110" s="27" t="s">
        <v>382</v>
      </c>
      <c r="I110" s="10" t="s">
        <v>103</v>
      </c>
      <c r="J110" s="80" t="s">
        <v>103</v>
      </c>
      <c r="K110" s="10" t="s">
        <v>467</v>
      </c>
      <c r="L110" s="10" t="s">
        <v>529</v>
      </c>
      <c r="M110" s="10" t="s">
        <v>468</v>
      </c>
      <c r="N110" s="10" t="s">
        <v>249</v>
      </c>
      <c r="O110" s="10" t="s">
        <v>153</v>
      </c>
      <c r="P110" s="10" t="s">
        <v>385</v>
      </c>
      <c r="Q110" s="10"/>
      <c r="R110" s="13">
        <v>0</v>
      </c>
      <c r="S110" s="10"/>
      <c r="T110" s="10"/>
      <c r="U110" s="10"/>
      <c r="V110" s="10"/>
      <c r="W110" s="10"/>
      <c r="X110" s="10"/>
      <c r="Y110" s="10"/>
      <c r="Z110" s="10"/>
      <c r="AA110" s="10"/>
      <c r="AB110" s="10"/>
      <c r="AC110" s="10" t="s">
        <v>0</v>
      </c>
      <c r="AD110" s="10" t="s">
        <v>469</v>
      </c>
      <c r="AE110" s="10" t="s">
        <v>470</v>
      </c>
      <c r="AF110" s="10" t="s">
        <v>471</v>
      </c>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row>
    <row r="111" spans="1:56" s="15" customFormat="1" ht="23.5" customHeight="1">
      <c r="A111" s="39">
        <v>108</v>
      </c>
      <c r="B111" s="57">
        <v>46196</v>
      </c>
      <c r="C111" s="45" t="s">
        <v>379</v>
      </c>
      <c r="D111" s="27" t="s">
        <v>61</v>
      </c>
      <c r="E111" s="27" t="s">
        <v>526</v>
      </c>
      <c r="F111" s="27"/>
      <c r="G111" s="27" t="s">
        <v>493</v>
      </c>
      <c r="H111" s="27" t="s">
        <v>494</v>
      </c>
      <c r="I111" s="10" t="s">
        <v>45</v>
      </c>
      <c r="J111" s="17" t="s">
        <v>232</v>
      </c>
      <c r="K111" s="10" t="s">
        <v>495</v>
      </c>
      <c r="L111" s="10" t="s">
        <v>529</v>
      </c>
      <c r="M111" s="10" t="s">
        <v>496</v>
      </c>
      <c r="N111" s="10" t="s">
        <v>249</v>
      </c>
      <c r="O111" s="10" t="s">
        <v>42</v>
      </c>
      <c r="P111" s="10" t="s">
        <v>497</v>
      </c>
      <c r="Q111" s="10"/>
      <c r="R111" s="13">
        <v>0</v>
      </c>
      <c r="S111" s="10"/>
      <c r="T111" s="10"/>
      <c r="U111" s="10"/>
      <c r="V111" s="10"/>
      <c r="W111" s="10"/>
      <c r="X111" s="10"/>
      <c r="Y111" s="10"/>
      <c r="Z111" s="10"/>
      <c r="AA111" s="10"/>
      <c r="AB111" s="10"/>
      <c r="AC111" s="10"/>
      <c r="AD111" s="10" t="s">
        <v>498</v>
      </c>
      <c r="AE111" s="10" t="s">
        <v>499</v>
      </c>
      <c r="AF111" s="10" t="s">
        <v>500</v>
      </c>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row>
    <row r="112" spans="1:56" s="15" customFormat="1" ht="23.5" customHeight="1">
      <c r="A112" s="39">
        <v>109</v>
      </c>
      <c r="B112" s="57">
        <v>46197</v>
      </c>
      <c r="C112" s="45" t="s">
        <v>379</v>
      </c>
      <c r="D112" s="27" t="s">
        <v>35</v>
      </c>
      <c r="E112" s="27" t="s">
        <v>526</v>
      </c>
      <c r="F112" s="27" t="s">
        <v>491</v>
      </c>
      <c r="G112" s="27" t="s">
        <v>466</v>
      </c>
      <c r="H112" s="27" t="s">
        <v>382</v>
      </c>
      <c r="I112" s="10" t="s">
        <v>103</v>
      </c>
      <c r="J112" s="2" t="s">
        <v>103</v>
      </c>
      <c r="K112" s="10" t="s">
        <v>467</v>
      </c>
      <c r="L112" s="10" t="s">
        <v>529</v>
      </c>
      <c r="M112" s="10" t="s">
        <v>468</v>
      </c>
      <c r="N112" s="10" t="s">
        <v>249</v>
      </c>
      <c r="O112" s="10" t="s">
        <v>153</v>
      </c>
      <c r="P112" s="10" t="s">
        <v>385</v>
      </c>
      <c r="Q112" s="10"/>
      <c r="R112" s="13">
        <v>0</v>
      </c>
      <c r="S112" s="10"/>
      <c r="T112" s="10"/>
      <c r="U112" s="10"/>
      <c r="V112" s="10"/>
      <c r="W112" s="10"/>
      <c r="X112" s="10"/>
      <c r="Y112" s="10"/>
      <c r="Z112" s="10"/>
      <c r="AA112" s="10"/>
      <c r="AB112" s="10"/>
      <c r="AC112" s="10" t="s">
        <v>0</v>
      </c>
      <c r="AD112" s="10" t="s">
        <v>501</v>
      </c>
      <c r="AE112" s="10" t="s">
        <v>502</v>
      </c>
      <c r="AF112" s="10"/>
      <c r="AG112" s="10" t="s">
        <v>0</v>
      </c>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row>
    <row r="113" spans="1:56" s="15" customFormat="1" ht="23.5" customHeight="1">
      <c r="A113" s="39">
        <v>110</v>
      </c>
      <c r="B113" s="57">
        <v>46197</v>
      </c>
      <c r="C113" s="45" t="s">
        <v>379</v>
      </c>
      <c r="D113" s="27" t="s">
        <v>35</v>
      </c>
      <c r="E113" s="27" t="s">
        <v>526</v>
      </c>
      <c r="F113" s="27" t="s">
        <v>490</v>
      </c>
      <c r="G113" s="27" t="s">
        <v>466</v>
      </c>
      <c r="H113" s="27" t="s">
        <v>382</v>
      </c>
      <c r="I113" s="10" t="s">
        <v>103</v>
      </c>
      <c r="J113" s="80" t="s">
        <v>103</v>
      </c>
      <c r="K113" s="10" t="s">
        <v>467</v>
      </c>
      <c r="L113" s="10" t="s">
        <v>529</v>
      </c>
      <c r="M113" s="10" t="s">
        <v>468</v>
      </c>
      <c r="N113" s="10" t="s">
        <v>249</v>
      </c>
      <c r="O113" s="10" t="s">
        <v>153</v>
      </c>
      <c r="P113" s="10" t="s">
        <v>385</v>
      </c>
      <c r="Q113" s="10"/>
      <c r="R113" s="13">
        <v>0</v>
      </c>
      <c r="S113" s="10"/>
      <c r="T113" s="10"/>
      <c r="U113" s="10"/>
      <c r="V113" s="10"/>
      <c r="W113" s="10"/>
      <c r="X113" s="10"/>
      <c r="Y113" s="10"/>
      <c r="Z113" s="10"/>
      <c r="AA113" s="10"/>
      <c r="AB113" s="10"/>
      <c r="AC113" s="10" t="s">
        <v>0</v>
      </c>
      <c r="AD113" s="10" t="s">
        <v>469</v>
      </c>
      <c r="AE113" s="10" t="s">
        <v>470</v>
      </c>
      <c r="AF113" s="10" t="s">
        <v>471</v>
      </c>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row>
    <row r="114" spans="1:56" s="15" customFormat="1" ht="23.5" customHeight="1">
      <c r="A114" s="39">
        <v>112</v>
      </c>
      <c r="B114" s="57">
        <v>46197</v>
      </c>
      <c r="C114" s="45" t="s">
        <v>379</v>
      </c>
      <c r="D114" s="27" t="s">
        <v>147</v>
      </c>
      <c r="E114" s="27" t="s">
        <v>526</v>
      </c>
      <c r="F114" s="27" t="s">
        <v>465</v>
      </c>
      <c r="G114" s="27" t="s">
        <v>466</v>
      </c>
      <c r="H114" s="27" t="s">
        <v>382</v>
      </c>
      <c r="I114" s="10" t="s">
        <v>103</v>
      </c>
      <c r="J114" s="10" t="s">
        <v>103</v>
      </c>
      <c r="K114" s="10" t="s">
        <v>467</v>
      </c>
      <c r="L114" s="10" t="s">
        <v>529</v>
      </c>
      <c r="M114" s="10" t="s">
        <v>468</v>
      </c>
      <c r="N114" s="10" t="s">
        <v>249</v>
      </c>
      <c r="O114" s="10" t="s">
        <v>153</v>
      </c>
      <c r="P114" s="10" t="s">
        <v>385</v>
      </c>
      <c r="Q114" s="10"/>
      <c r="R114" s="13">
        <v>0</v>
      </c>
      <c r="S114" s="10"/>
      <c r="T114" s="10"/>
      <c r="U114" s="10"/>
      <c r="V114" s="10"/>
      <c r="W114" s="10"/>
      <c r="X114" s="10"/>
      <c r="Y114" s="10"/>
      <c r="Z114" s="10"/>
      <c r="AA114" s="10"/>
      <c r="AB114" s="10"/>
      <c r="AC114" s="10" t="s">
        <v>0</v>
      </c>
      <c r="AD114" s="10" t="s">
        <v>469</v>
      </c>
      <c r="AE114" s="10" t="s">
        <v>470</v>
      </c>
      <c r="AF114" s="10" t="s">
        <v>471</v>
      </c>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row>
    <row r="115" spans="1:56" s="15" customFormat="1" ht="23.5" customHeight="1">
      <c r="A115" s="39">
        <v>113</v>
      </c>
      <c r="B115" s="57">
        <v>46198</v>
      </c>
      <c r="C115" s="45" t="s">
        <v>379</v>
      </c>
      <c r="D115" s="27" t="s">
        <v>147</v>
      </c>
      <c r="E115" s="27" t="s">
        <v>526</v>
      </c>
      <c r="F115" s="27" t="s">
        <v>492</v>
      </c>
      <c r="G115" s="27" t="s">
        <v>507</v>
      </c>
      <c r="H115" s="27" t="s">
        <v>382</v>
      </c>
      <c r="I115" s="10" t="s">
        <v>45</v>
      </c>
      <c r="J115" s="10" t="s">
        <v>232</v>
      </c>
      <c r="K115" s="10" t="s">
        <v>508</v>
      </c>
      <c r="L115" s="10" t="s">
        <v>529</v>
      </c>
      <c r="M115" s="10" t="s">
        <v>468</v>
      </c>
      <c r="N115" s="10" t="s">
        <v>249</v>
      </c>
      <c r="O115" s="10" t="s">
        <v>42</v>
      </c>
      <c r="P115" s="10" t="s">
        <v>385</v>
      </c>
      <c r="Q115" s="10" t="s">
        <v>509</v>
      </c>
      <c r="R115" s="13">
        <v>1</v>
      </c>
      <c r="S115" s="10" t="s">
        <v>510</v>
      </c>
      <c r="T115" s="10"/>
      <c r="U115" s="10"/>
      <c r="V115" s="10"/>
      <c r="W115" s="10"/>
      <c r="X115" s="10"/>
      <c r="Y115" s="10"/>
      <c r="Z115" s="10"/>
      <c r="AA115" s="10"/>
      <c r="AB115" s="10"/>
      <c r="AC115" s="10"/>
      <c r="AD115" s="10" t="s">
        <v>511</v>
      </c>
      <c r="AE115" s="10" t="s">
        <v>512</v>
      </c>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row>
    <row r="116" spans="1:56" ht="23.5" customHeight="1">
      <c r="A116" s="39"/>
      <c r="B116" s="58"/>
      <c r="C116" s="48"/>
      <c r="D116" s="48"/>
      <c r="E116" s="48"/>
      <c r="F116" s="48"/>
      <c r="G116" s="48"/>
      <c r="H116" s="48"/>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row>
    <row r="117" spans="1:56" ht="23.5" customHeight="1">
      <c r="A117" s="39"/>
      <c r="B117" s="59"/>
      <c r="C117" s="49"/>
      <c r="D117" s="49"/>
      <c r="E117" s="49"/>
      <c r="F117" s="49"/>
      <c r="G117" s="49"/>
      <c r="H117" s="49"/>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row>
    <row r="118" spans="1:56" ht="23.5" customHeight="1">
      <c r="A118" s="49"/>
      <c r="B118" s="59"/>
      <c r="C118" s="49"/>
      <c r="D118" s="49"/>
      <c r="E118" s="49"/>
      <c r="F118" s="49"/>
      <c r="G118" s="49"/>
      <c r="H118" s="49"/>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row>
    <row r="119" spans="1:56" ht="23.5" customHeight="1">
      <c r="A119" s="49"/>
      <c r="B119" s="59"/>
      <c r="C119" s="49"/>
      <c r="D119" s="49"/>
      <c r="E119" s="49"/>
      <c r="F119" s="49"/>
      <c r="G119" s="49"/>
      <c r="H119" s="49"/>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row>
    <row r="120" spans="1:56" ht="23.5" customHeight="1">
      <c r="A120" s="49"/>
      <c r="B120" s="59"/>
      <c r="C120" s="49"/>
      <c r="D120" s="49"/>
      <c r="E120" s="49"/>
      <c r="F120" s="49"/>
      <c r="G120" s="49"/>
      <c r="H120" s="49"/>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row>
    <row r="121" spans="1:56" ht="23.5" customHeight="1">
      <c r="A121" s="49"/>
      <c r="B121" s="59"/>
      <c r="C121" s="49"/>
      <c r="D121" s="49"/>
      <c r="E121" s="49"/>
      <c r="F121" s="49"/>
      <c r="G121" s="49"/>
      <c r="H121" s="49"/>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row>
    <row r="122" spans="1:56" ht="23.5" customHeight="1">
      <c r="A122" s="49"/>
      <c r="B122" s="59"/>
      <c r="C122" s="49"/>
      <c r="D122" s="49"/>
      <c r="E122" s="49"/>
      <c r="F122" s="49"/>
      <c r="G122" s="49"/>
      <c r="H122" s="49"/>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row>
    <row r="123" spans="1:56" ht="23.5" customHeight="1">
      <c r="A123" s="49"/>
      <c r="B123" s="59"/>
      <c r="C123" s="49"/>
      <c r="D123" s="49"/>
      <c r="E123" s="49"/>
      <c r="F123" s="49"/>
      <c r="G123" s="49"/>
      <c r="H123" s="49"/>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row>
    <row r="124" spans="1:56" ht="23.5" customHeight="1">
      <c r="A124" s="49"/>
      <c r="B124" s="59"/>
      <c r="C124" s="49"/>
      <c r="D124" s="49"/>
      <c r="E124" s="49"/>
      <c r="F124" s="49"/>
      <c r="G124" s="49"/>
      <c r="H124" s="49"/>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row>
    <row r="125" spans="1:56" ht="23.5" customHeight="1">
      <c r="A125" s="49"/>
      <c r="B125" s="59"/>
      <c r="C125" s="49"/>
      <c r="D125" s="49"/>
      <c r="E125" s="49"/>
      <c r="F125" s="49"/>
      <c r="G125" s="49"/>
      <c r="H125" s="49"/>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56" ht="23.5" customHeight="1">
      <c r="A126" s="49"/>
      <c r="B126" s="59"/>
      <c r="C126" s="49"/>
      <c r="D126" s="49"/>
      <c r="E126" s="49"/>
      <c r="F126" s="49"/>
      <c r="G126" s="49"/>
      <c r="H126" s="49"/>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row>
    <row r="127" spans="1:56" ht="23.5" customHeight="1">
      <c r="A127" s="49"/>
      <c r="B127" s="59"/>
      <c r="C127" s="49"/>
      <c r="D127" s="49"/>
      <c r="E127" s="49"/>
      <c r="F127" s="49"/>
      <c r="G127" s="49"/>
      <c r="H127" s="49"/>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row>
    <row r="128" spans="1:56" ht="23.5" customHeight="1">
      <c r="A128" s="49"/>
      <c r="B128" s="59"/>
      <c r="C128" s="49"/>
      <c r="D128" s="49"/>
      <c r="E128" s="49"/>
      <c r="F128" s="49"/>
      <c r="G128" s="49"/>
      <c r="H128" s="49"/>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row>
    <row r="129" spans="1:37" ht="23.5" customHeight="1">
      <c r="A129" s="49"/>
      <c r="B129" s="59"/>
      <c r="C129" s="49"/>
      <c r="D129" s="49"/>
      <c r="E129" s="49"/>
      <c r="F129" s="49"/>
      <c r="G129" s="49"/>
      <c r="H129" s="49"/>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row>
    <row r="130" spans="1:37" ht="23.5" customHeight="1">
      <c r="A130" s="49"/>
      <c r="B130" s="59"/>
      <c r="C130" s="49"/>
      <c r="D130" s="49"/>
      <c r="E130" s="49"/>
      <c r="F130" s="49"/>
      <c r="G130" s="49"/>
      <c r="H130" s="49"/>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row>
    <row r="131" spans="1:37" ht="23.5" customHeight="1">
      <c r="A131" s="49"/>
      <c r="B131" s="59"/>
      <c r="C131" s="49"/>
      <c r="D131" s="49"/>
      <c r="E131" s="49"/>
      <c r="F131" s="49"/>
      <c r="G131" s="49"/>
      <c r="H131" s="49"/>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row>
    <row r="132" spans="1:37" ht="23.5" customHeight="1">
      <c r="A132" s="49"/>
      <c r="B132" s="59"/>
      <c r="C132" s="49"/>
      <c r="D132" s="49"/>
      <c r="E132" s="49"/>
      <c r="F132" s="49"/>
      <c r="G132" s="49"/>
      <c r="H132" s="49"/>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row>
    <row r="133" spans="1:37" ht="23.5" customHeight="1">
      <c r="A133" s="49"/>
      <c r="B133" s="59"/>
      <c r="C133" s="49"/>
      <c r="D133" s="49"/>
      <c r="E133" s="49"/>
      <c r="F133" s="49"/>
      <c r="G133" s="49"/>
      <c r="H133" s="49"/>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row>
    <row r="134" spans="1:37" ht="23.5" customHeight="1">
      <c r="A134" s="49"/>
      <c r="B134" s="59"/>
      <c r="C134" s="49"/>
      <c r="D134" s="49"/>
      <c r="E134" s="49"/>
      <c r="F134" s="49"/>
      <c r="G134" s="49"/>
      <c r="H134" s="49"/>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row>
    <row r="135" spans="1:37" ht="23.5" customHeight="1">
      <c r="A135" s="49"/>
      <c r="B135" s="59"/>
      <c r="C135" s="49"/>
      <c r="D135" s="49"/>
      <c r="E135" s="49"/>
      <c r="F135" s="49"/>
      <c r="G135" s="49"/>
      <c r="H135" s="49"/>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row>
    <row r="136" spans="1:37" ht="23.5" customHeight="1">
      <c r="A136" s="49"/>
      <c r="B136" s="59"/>
      <c r="C136" s="49"/>
      <c r="D136" s="49"/>
      <c r="E136" s="49"/>
      <c r="F136" s="49"/>
      <c r="G136" s="49"/>
      <c r="H136" s="49"/>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row>
    <row r="137" spans="1:37" ht="23.5" customHeight="1">
      <c r="A137" s="49"/>
      <c r="B137" s="59"/>
      <c r="C137" s="49"/>
      <c r="D137" s="49"/>
      <c r="E137" s="49"/>
      <c r="F137" s="49"/>
      <c r="G137" s="49"/>
      <c r="H137" s="49"/>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row>
    <row r="138" spans="1:37" ht="23.5" customHeight="1">
      <c r="A138" s="49"/>
      <c r="B138" s="59"/>
      <c r="C138" s="49"/>
      <c r="D138" s="49"/>
      <c r="E138" s="49"/>
      <c r="F138" s="49"/>
      <c r="G138" s="49"/>
      <c r="H138" s="49"/>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row>
    <row r="139" spans="1:37" ht="23.5" customHeight="1">
      <c r="A139" s="49"/>
      <c r="B139" s="59"/>
      <c r="C139" s="49"/>
      <c r="D139" s="49"/>
      <c r="E139" s="49"/>
      <c r="F139" s="49"/>
      <c r="G139" s="49"/>
      <c r="H139" s="49"/>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row>
    <row r="140" spans="1:37" ht="23.5" customHeight="1">
      <c r="A140" s="49"/>
      <c r="B140" s="59"/>
      <c r="C140" s="49"/>
      <c r="D140" s="49"/>
      <c r="E140" s="49"/>
      <c r="F140" s="49"/>
      <c r="G140" s="49"/>
      <c r="H140" s="49"/>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row>
    <row r="141" spans="1:37" ht="23.5" customHeight="1">
      <c r="A141" s="49"/>
      <c r="B141" s="59"/>
      <c r="C141" s="49"/>
      <c r="D141" s="49"/>
      <c r="E141" s="49"/>
      <c r="F141" s="49"/>
      <c r="G141" s="49"/>
      <c r="H141" s="49"/>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row>
    <row r="142" spans="1:37" ht="23.5" customHeight="1">
      <c r="A142" s="49"/>
      <c r="B142" s="59"/>
      <c r="C142" s="49"/>
      <c r="D142" s="49"/>
      <c r="E142" s="49"/>
      <c r="F142" s="49"/>
      <c r="G142" s="49"/>
      <c r="H142" s="49"/>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row>
    <row r="143" spans="1:37" ht="23.5" customHeight="1">
      <c r="A143" s="49"/>
      <c r="B143" s="59"/>
      <c r="C143" s="49"/>
      <c r="D143" s="49"/>
      <c r="E143" s="49"/>
      <c r="F143" s="49"/>
      <c r="G143" s="49"/>
      <c r="H143" s="49"/>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row>
    <row r="144" spans="1:37" ht="23.5" customHeight="1">
      <c r="A144" s="49"/>
      <c r="B144" s="59"/>
      <c r="C144" s="49"/>
      <c r="D144" s="49"/>
      <c r="E144" s="49"/>
      <c r="F144" s="49"/>
      <c r="G144" s="49"/>
      <c r="H144" s="49"/>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row>
    <row r="145" spans="1:37" ht="23.5" customHeight="1">
      <c r="A145" s="49"/>
      <c r="B145" s="59"/>
      <c r="C145" s="49"/>
      <c r="D145" s="49"/>
      <c r="E145" s="49"/>
      <c r="F145" s="49"/>
      <c r="G145" s="49"/>
      <c r="H145" s="49"/>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row>
    <row r="146" spans="1:37" ht="23.5" customHeight="1">
      <c r="A146" s="49"/>
      <c r="B146" s="59"/>
      <c r="C146" s="49"/>
      <c r="D146" s="49"/>
      <c r="E146" s="49"/>
      <c r="F146" s="49"/>
      <c r="G146" s="49"/>
      <c r="H146" s="49"/>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row>
    <row r="147" spans="1:37" ht="23.5" customHeight="1">
      <c r="A147" s="49"/>
      <c r="B147" s="59"/>
      <c r="C147" s="49"/>
      <c r="D147" s="49"/>
      <c r="E147" s="49"/>
      <c r="F147" s="49"/>
      <c r="G147" s="49"/>
      <c r="H147" s="49"/>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row>
    <row r="148" spans="1:37" ht="23.5" customHeight="1">
      <c r="A148" s="49"/>
      <c r="B148" s="59"/>
      <c r="C148" s="49"/>
      <c r="D148" s="49"/>
      <c r="E148" s="49"/>
      <c r="F148" s="49"/>
      <c r="G148" s="49"/>
      <c r="H148" s="49"/>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row>
    <row r="149" spans="1:37" ht="23.5" customHeight="1">
      <c r="A149" s="49"/>
      <c r="B149" s="59"/>
      <c r="C149" s="49"/>
      <c r="D149" s="49"/>
      <c r="E149" s="49"/>
      <c r="F149" s="49"/>
      <c r="G149" s="49"/>
      <c r="H149" s="49"/>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row>
    <row r="150" spans="1:37" ht="23.5" customHeight="1">
      <c r="A150" s="49"/>
      <c r="B150" s="59"/>
      <c r="C150" s="49"/>
      <c r="D150" s="49"/>
      <c r="E150" s="49"/>
      <c r="F150" s="49"/>
      <c r="G150" s="49"/>
      <c r="H150" s="49"/>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row>
    <row r="151" spans="1:37" ht="23.5" customHeight="1">
      <c r="A151" s="49"/>
      <c r="B151" s="59"/>
      <c r="C151" s="49"/>
      <c r="D151" s="49"/>
      <c r="E151" s="49"/>
      <c r="F151" s="49"/>
      <c r="G151" s="49"/>
      <c r="H151" s="49"/>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row>
    <row r="152" spans="1:37" ht="23.5" customHeight="1">
      <c r="A152" s="49"/>
      <c r="B152" s="59"/>
      <c r="C152" s="49"/>
      <c r="D152" s="49"/>
      <c r="E152" s="49"/>
      <c r="F152" s="49"/>
      <c r="G152" s="49"/>
      <c r="H152" s="49"/>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row>
    <row r="153" spans="1:37" ht="23.5" customHeight="1">
      <c r="A153" s="49"/>
      <c r="B153" s="59"/>
      <c r="C153" s="49"/>
      <c r="D153" s="49"/>
      <c r="E153" s="49"/>
      <c r="F153" s="49"/>
      <c r="G153" s="49"/>
      <c r="H153" s="49"/>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row>
    <row r="154" spans="1:37" ht="23.5" customHeight="1">
      <c r="A154" s="49"/>
      <c r="B154" s="59"/>
      <c r="C154" s="49"/>
      <c r="D154" s="49"/>
      <c r="E154" s="49"/>
      <c r="F154" s="49"/>
      <c r="G154" s="49"/>
      <c r="H154" s="49"/>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row>
    <row r="155" spans="1:37" ht="23.5" customHeight="1">
      <c r="A155" s="49"/>
      <c r="B155" s="59"/>
      <c r="C155" s="49"/>
      <c r="D155" s="49"/>
      <c r="E155" s="49"/>
      <c r="F155" s="49"/>
      <c r="G155" s="49"/>
      <c r="H155" s="49"/>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row>
    <row r="156" spans="1:37" ht="23.5" customHeight="1">
      <c r="A156" s="49"/>
      <c r="B156" s="59"/>
      <c r="C156" s="49"/>
      <c r="D156" s="49"/>
      <c r="E156" s="49"/>
      <c r="F156" s="49"/>
      <c r="G156" s="49"/>
      <c r="H156" s="49"/>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row>
    <row r="157" spans="1:37" ht="23.5" customHeight="1">
      <c r="A157" s="49"/>
      <c r="B157" s="59"/>
      <c r="C157" s="49"/>
      <c r="D157" s="49"/>
      <c r="E157" s="49"/>
      <c r="F157" s="49"/>
      <c r="G157" s="49"/>
      <c r="H157" s="49"/>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row>
    <row r="158" spans="1:37" ht="23.5" customHeight="1">
      <c r="A158" s="49"/>
      <c r="B158" s="59"/>
      <c r="C158" s="49"/>
      <c r="D158" s="49"/>
      <c r="E158" s="49"/>
      <c r="F158" s="49"/>
      <c r="G158" s="49"/>
      <c r="H158" s="49"/>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row>
    <row r="159" spans="1:37" ht="23.5" customHeight="1">
      <c r="A159" s="49"/>
      <c r="B159" s="59"/>
      <c r="C159" s="49"/>
      <c r="D159" s="49"/>
      <c r="E159" s="49"/>
      <c r="F159" s="49"/>
      <c r="G159" s="49"/>
      <c r="H159" s="49"/>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row>
    <row r="160" spans="1:37" ht="23.5" customHeight="1">
      <c r="A160" s="49"/>
      <c r="B160" s="59"/>
      <c r="C160" s="49"/>
      <c r="D160" s="49"/>
      <c r="E160" s="49"/>
      <c r="F160" s="49"/>
      <c r="G160" s="49"/>
      <c r="H160" s="49"/>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row>
    <row r="161" spans="1:37" ht="23.5" customHeight="1">
      <c r="A161" s="49"/>
      <c r="B161" s="59"/>
      <c r="C161" s="49"/>
      <c r="D161" s="49"/>
      <c r="E161" s="49"/>
      <c r="F161" s="49"/>
      <c r="G161" s="49"/>
      <c r="H161" s="49"/>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row>
    <row r="162" spans="1:37" ht="23.5" customHeight="1">
      <c r="A162" s="49"/>
      <c r="B162" s="59"/>
      <c r="C162" s="49"/>
      <c r="D162" s="49"/>
      <c r="E162" s="49"/>
      <c r="F162" s="49"/>
      <c r="G162" s="49"/>
      <c r="H162" s="49"/>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row>
    <row r="163" spans="1:37" ht="23.5" customHeight="1">
      <c r="A163" s="49"/>
      <c r="B163" s="59"/>
      <c r="C163" s="49"/>
      <c r="D163" s="49"/>
      <c r="E163" s="49"/>
      <c r="F163" s="49"/>
      <c r="G163" s="49"/>
      <c r="H163" s="49"/>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row>
    <row r="164" spans="1:37" ht="23.5" customHeight="1">
      <c r="A164" s="49"/>
      <c r="B164" s="59"/>
      <c r="C164" s="49"/>
      <c r="D164" s="49"/>
      <c r="E164" s="49"/>
      <c r="F164" s="49"/>
      <c r="G164" s="49"/>
      <c r="H164" s="49"/>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row>
    <row r="165" spans="1:37" ht="23.5" customHeight="1">
      <c r="A165" s="49"/>
      <c r="B165" s="59"/>
      <c r="C165" s="49"/>
      <c r="D165" s="49"/>
      <c r="E165" s="49"/>
      <c r="F165" s="49"/>
      <c r="G165" s="49"/>
      <c r="H165" s="49"/>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row>
    <row r="166" spans="1:37" ht="23.5" customHeight="1">
      <c r="A166" s="49"/>
      <c r="B166" s="59"/>
      <c r="C166" s="49"/>
      <c r="D166" s="49"/>
      <c r="E166" s="49"/>
      <c r="F166" s="49"/>
      <c r="G166" s="49"/>
      <c r="H166" s="49"/>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row>
    <row r="167" spans="1:37" ht="23.5" customHeight="1">
      <c r="A167" s="49"/>
      <c r="B167" s="59"/>
      <c r="C167" s="49"/>
      <c r="D167" s="49"/>
      <c r="E167" s="49"/>
      <c r="F167" s="49"/>
      <c r="G167" s="49"/>
      <c r="H167" s="49"/>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row>
    <row r="168" spans="1:37" ht="23.5" customHeight="1">
      <c r="A168" s="49"/>
      <c r="B168" s="59"/>
      <c r="C168" s="49"/>
      <c r="D168" s="49"/>
      <c r="E168" s="49"/>
      <c r="F168" s="49"/>
      <c r="G168" s="49"/>
      <c r="H168" s="49"/>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row>
    <row r="169" spans="1:37" ht="23.5" customHeight="1">
      <c r="A169" s="49"/>
      <c r="B169" s="59"/>
      <c r="C169" s="49"/>
      <c r="D169" s="49"/>
      <c r="E169" s="49"/>
      <c r="F169" s="49"/>
      <c r="G169" s="49"/>
      <c r="H169" s="49"/>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row>
    <row r="170" spans="1:37" ht="23.5" customHeight="1">
      <c r="A170" s="49"/>
      <c r="B170" s="59"/>
      <c r="C170" s="49"/>
      <c r="D170" s="49"/>
      <c r="E170" s="49"/>
      <c r="F170" s="49"/>
      <c r="G170" s="49"/>
      <c r="H170" s="49"/>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row>
    <row r="171" spans="1:37" ht="23.5" customHeight="1">
      <c r="A171" s="49"/>
      <c r="B171" s="59"/>
      <c r="C171" s="49"/>
      <c r="D171" s="49"/>
      <c r="E171" s="49"/>
      <c r="F171" s="49"/>
      <c r="G171" s="49"/>
      <c r="H171" s="49"/>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row>
    <row r="172" spans="1:37" ht="23.5" customHeight="1">
      <c r="A172" s="49"/>
      <c r="B172" s="59"/>
      <c r="C172" s="49"/>
      <c r="D172" s="49"/>
      <c r="E172" s="49"/>
      <c r="F172" s="49"/>
      <c r="G172" s="49"/>
      <c r="H172" s="49"/>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row>
    <row r="173" spans="1:37" ht="23.5" customHeight="1">
      <c r="A173" s="49"/>
      <c r="B173" s="59"/>
      <c r="C173" s="49"/>
      <c r="D173" s="49"/>
      <c r="E173" s="49"/>
      <c r="F173" s="49"/>
      <c r="G173" s="49"/>
      <c r="H173" s="49"/>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row>
    <row r="174" spans="1:37" ht="23.5" customHeight="1">
      <c r="A174" s="49"/>
      <c r="B174" s="59"/>
      <c r="C174" s="49"/>
      <c r="D174" s="49"/>
      <c r="E174" s="49"/>
      <c r="F174" s="49"/>
      <c r="G174" s="49"/>
      <c r="H174" s="49"/>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row>
    <row r="175" spans="1:37" ht="23.5" customHeight="1">
      <c r="A175" s="49"/>
      <c r="B175" s="59"/>
      <c r="C175" s="49"/>
      <c r="D175" s="49"/>
      <c r="E175" s="49"/>
      <c r="F175" s="49"/>
      <c r="G175" s="49"/>
      <c r="H175" s="49"/>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row>
    <row r="176" spans="1:37" ht="23.5" customHeight="1">
      <c r="A176" s="49"/>
      <c r="B176" s="59"/>
      <c r="C176" s="49"/>
      <c r="D176" s="49"/>
      <c r="E176" s="49"/>
      <c r="F176" s="49"/>
      <c r="G176" s="49"/>
      <c r="H176" s="49"/>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row>
    <row r="177" spans="1:37" ht="23.5" customHeight="1">
      <c r="A177" s="49"/>
      <c r="B177" s="59"/>
      <c r="C177" s="49"/>
      <c r="D177" s="49"/>
      <c r="E177" s="49"/>
      <c r="F177" s="49"/>
      <c r="G177" s="49"/>
      <c r="H177" s="49"/>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row>
    <row r="178" spans="1:37" ht="23.5" customHeight="1">
      <c r="A178" s="49"/>
      <c r="B178" s="59"/>
      <c r="C178" s="49"/>
      <c r="D178" s="49"/>
      <c r="E178" s="49"/>
      <c r="F178" s="49"/>
      <c r="G178" s="49"/>
      <c r="H178" s="49"/>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row>
    <row r="179" spans="1:37" ht="23.5" customHeight="1">
      <c r="A179" s="49"/>
      <c r="B179" s="59"/>
      <c r="C179" s="49"/>
      <c r="D179" s="49"/>
      <c r="E179" s="49"/>
      <c r="F179" s="49"/>
      <c r="G179" s="49"/>
      <c r="H179" s="49"/>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row>
    <row r="180" spans="1:37" ht="23.5" customHeight="1">
      <c r="A180" s="49"/>
      <c r="B180" s="59"/>
      <c r="C180" s="49"/>
      <c r="D180" s="49"/>
      <c r="E180" s="49"/>
      <c r="F180" s="49"/>
      <c r="G180" s="49"/>
      <c r="H180" s="49"/>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row>
    <row r="181" spans="1:37" ht="23.5" customHeight="1">
      <c r="A181" s="49"/>
      <c r="B181" s="59"/>
      <c r="C181" s="49"/>
      <c r="D181" s="49"/>
      <c r="E181" s="49"/>
      <c r="F181" s="49"/>
      <c r="G181" s="49"/>
      <c r="H181" s="49"/>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row>
    <row r="182" spans="1:37" ht="23.5" customHeight="1">
      <c r="A182" s="49"/>
      <c r="B182" s="59"/>
      <c r="C182" s="49"/>
      <c r="D182" s="49"/>
      <c r="E182" s="49"/>
      <c r="F182" s="49"/>
      <c r="G182" s="49"/>
      <c r="H182" s="49"/>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row>
    <row r="183" spans="1:37" ht="23.5" customHeight="1">
      <c r="A183" s="49"/>
      <c r="B183" s="59"/>
      <c r="C183" s="49"/>
      <c r="D183" s="49"/>
      <c r="E183" s="49"/>
      <c r="F183" s="49"/>
      <c r="G183" s="49"/>
      <c r="H183" s="49"/>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row>
    <row r="184" spans="1:37" ht="23.5" customHeight="1">
      <c r="A184" s="49"/>
      <c r="B184" s="59"/>
      <c r="C184" s="49"/>
      <c r="D184" s="49"/>
      <c r="E184" s="49"/>
      <c r="F184" s="49"/>
      <c r="G184" s="49"/>
      <c r="H184" s="49"/>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row>
    <row r="185" spans="1:37" ht="23.5" customHeight="1">
      <c r="A185" s="49"/>
      <c r="B185" s="59"/>
      <c r="C185" s="49"/>
      <c r="D185" s="49"/>
      <c r="E185" s="49"/>
      <c r="F185" s="49"/>
      <c r="G185" s="49"/>
      <c r="H185" s="49"/>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row>
    <row r="186" spans="1:37" ht="23.5" customHeight="1">
      <c r="A186" s="49"/>
      <c r="B186" s="59"/>
      <c r="C186" s="49"/>
      <c r="D186" s="49"/>
      <c r="E186" s="49"/>
      <c r="F186" s="49"/>
      <c r="G186" s="49"/>
      <c r="H186" s="49"/>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row>
    <row r="187" spans="1:37" ht="23.5" customHeight="1">
      <c r="A187" s="49"/>
      <c r="B187" s="59"/>
      <c r="C187" s="49"/>
      <c r="D187" s="49"/>
      <c r="E187" s="49"/>
      <c r="F187" s="49"/>
      <c r="G187" s="49"/>
      <c r="H187" s="49"/>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row>
    <row r="188" spans="1:37" ht="23.5" customHeight="1">
      <c r="A188" s="49"/>
      <c r="B188" s="59"/>
      <c r="C188" s="49"/>
      <c r="D188" s="49"/>
      <c r="E188" s="49"/>
      <c r="F188" s="49"/>
      <c r="G188" s="49"/>
      <c r="H188" s="49"/>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row>
    <row r="189" spans="1:37" ht="23.5" customHeight="1">
      <c r="A189" s="49"/>
      <c r="B189" s="59"/>
      <c r="C189" s="49"/>
      <c r="D189" s="49"/>
      <c r="E189" s="49"/>
      <c r="F189" s="49"/>
      <c r="G189" s="49"/>
      <c r="H189" s="49"/>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row>
    <row r="190" spans="1:37" ht="23.5" customHeight="1">
      <c r="A190" s="49"/>
      <c r="B190" s="59"/>
      <c r="C190" s="49"/>
      <c r="D190" s="49"/>
      <c r="E190" s="49"/>
      <c r="F190" s="49"/>
      <c r="G190" s="49"/>
      <c r="H190" s="49"/>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row>
    <row r="191" spans="1:37" ht="23.5" customHeight="1">
      <c r="A191" s="49"/>
      <c r="B191" s="59"/>
      <c r="C191" s="49"/>
      <c r="D191" s="49"/>
      <c r="E191" s="49"/>
      <c r="F191" s="49"/>
      <c r="G191" s="49"/>
      <c r="H191" s="49"/>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row>
    <row r="192" spans="1:37" ht="23.5" customHeight="1">
      <c r="A192" s="49"/>
      <c r="B192" s="59"/>
      <c r="C192" s="49"/>
      <c r="D192" s="49"/>
      <c r="E192" s="49"/>
      <c r="F192" s="49"/>
      <c r="G192" s="49"/>
      <c r="H192" s="49"/>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row>
    <row r="193" spans="1:37" ht="23.5" customHeight="1">
      <c r="A193" s="49"/>
      <c r="B193" s="59"/>
      <c r="C193" s="49"/>
      <c r="D193" s="49"/>
      <c r="E193" s="49"/>
      <c r="F193" s="49"/>
      <c r="G193" s="49"/>
      <c r="H193" s="49"/>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row>
    <row r="194" spans="1:37" ht="23.5" customHeight="1">
      <c r="A194" s="49"/>
      <c r="B194" s="59"/>
      <c r="C194" s="49"/>
      <c r="D194" s="49"/>
      <c r="E194" s="49"/>
      <c r="F194" s="49"/>
      <c r="G194" s="49"/>
      <c r="H194" s="49"/>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row>
    <row r="195" spans="1:37" ht="23.5" customHeight="1">
      <c r="A195" s="49"/>
      <c r="B195" s="59"/>
      <c r="C195" s="49"/>
      <c r="D195" s="49"/>
      <c r="E195" s="49"/>
      <c r="F195" s="49"/>
      <c r="G195" s="49"/>
      <c r="H195" s="49"/>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row>
    <row r="196" spans="1:37" ht="23.5" customHeight="1">
      <c r="A196" s="49"/>
      <c r="B196" s="59"/>
      <c r="C196" s="49"/>
      <c r="D196" s="49"/>
      <c r="E196" s="49"/>
      <c r="F196" s="49"/>
      <c r="G196" s="49"/>
      <c r="H196" s="49"/>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row>
    <row r="197" spans="1:37" ht="23.5" customHeight="1">
      <c r="A197" s="49"/>
      <c r="B197" s="59"/>
      <c r="C197" s="49"/>
      <c r="D197" s="49"/>
      <c r="E197" s="49"/>
      <c r="F197" s="49"/>
      <c r="G197" s="49"/>
      <c r="H197" s="49"/>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row>
    <row r="198" spans="1:37" ht="23.5" customHeight="1">
      <c r="A198" s="49"/>
      <c r="B198" s="59"/>
      <c r="C198" s="49"/>
      <c r="D198" s="49"/>
      <c r="E198" s="49"/>
      <c r="F198" s="49"/>
      <c r="G198" s="49"/>
      <c r="H198" s="49"/>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row>
    <row r="199" spans="1:37" ht="23.5" customHeight="1">
      <c r="A199" s="49"/>
      <c r="B199" s="59"/>
      <c r="C199" s="49"/>
      <c r="D199" s="49"/>
      <c r="E199" s="49"/>
      <c r="F199" s="49"/>
      <c r="G199" s="49"/>
      <c r="H199" s="49"/>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row>
    <row r="200" spans="1:37" ht="23.5" customHeight="1">
      <c r="A200" s="49"/>
      <c r="B200" s="59"/>
      <c r="C200" s="49"/>
      <c r="D200" s="49"/>
      <c r="E200" s="49"/>
      <c r="F200" s="49"/>
      <c r="G200" s="49"/>
      <c r="H200" s="49"/>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row>
    <row r="201" spans="1:37" ht="23.5" customHeight="1">
      <c r="A201" s="49"/>
      <c r="B201" s="59"/>
      <c r="C201" s="49"/>
      <c r="D201" s="49"/>
      <c r="E201" s="49"/>
      <c r="F201" s="49"/>
      <c r="G201" s="49"/>
      <c r="H201" s="49"/>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row>
    <row r="202" spans="1:37" ht="23.5" customHeight="1">
      <c r="A202" s="49"/>
      <c r="B202" s="59"/>
      <c r="C202" s="49"/>
      <c r="D202" s="49"/>
      <c r="E202" s="49"/>
      <c r="F202" s="49"/>
      <c r="G202" s="49"/>
      <c r="H202" s="49"/>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row>
    <row r="203" spans="1:37" ht="23.5" customHeight="1">
      <c r="A203" s="49"/>
      <c r="B203" s="59"/>
      <c r="C203" s="49"/>
      <c r="D203" s="49"/>
      <c r="E203" s="49"/>
      <c r="F203" s="49"/>
      <c r="G203" s="49"/>
      <c r="H203" s="49"/>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row>
    <row r="204" spans="1:37" ht="23.5" customHeight="1">
      <c r="A204" s="49"/>
      <c r="B204" s="59"/>
      <c r="C204" s="49"/>
      <c r="D204" s="49"/>
      <c r="E204" s="49"/>
      <c r="F204" s="49"/>
      <c r="G204" s="49"/>
      <c r="H204" s="49"/>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row>
    <row r="205" spans="1:37" ht="23.5" customHeight="1">
      <c r="A205" s="49"/>
      <c r="B205" s="59"/>
      <c r="C205" s="49"/>
      <c r="D205" s="49"/>
      <c r="E205" s="49"/>
      <c r="F205" s="49"/>
      <c r="G205" s="49"/>
      <c r="H205" s="49"/>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row>
    <row r="206" spans="1:37" ht="23.5" customHeight="1">
      <c r="A206" s="49"/>
      <c r="B206" s="59"/>
      <c r="C206" s="49"/>
      <c r="D206" s="49"/>
      <c r="E206" s="49"/>
      <c r="F206" s="49"/>
      <c r="G206" s="49"/>
      <c r="H206" s="49"/>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row>
    <row r="207" spans="1:37" ht="23.5" customHeight="1">
      <c r="A207" s="49"/>
      <c r="B207" s="59"/>
      <c r="C207" s="49"/>
      <c r="D207" s="49"/>
      <c r="E207" s="49"/>
      <c r="F207" s="49"/>
      <c r="G207" s="49"/>
      <c r="H207" s="49"/>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row>
    <row r="208" spans="1:37" ht="23.5" customHeight="1">
      <c r="A208" s="49"/>
      <c r="B208" s="59"/>
      <c r="C208" s="49"/>
      <c r="D208" s="49"/>
      <c r="E208" s="49"/>
      <c r="F208" s="49"/>
      <c r="G208" s="49"/>
      <c r="H208" s="49"/>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row>
    <row r="209" spans="1:37" ht="23.5" customHeight="1">
      <c r="A209" s="49"/>
      <c r="B209" s="59"/>
      <c r="C209" s="49"/>
      <c r="D209" s="49"/>
      <c r="E209" s="49"/>
      <c r="F209" s="49"/>
      <c r="G209" s="49"/>
      <c r="H209" s="49"/>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row>
    <row r="210" spans="1:37" ht="23.5" customHeight="1">
      <c r="A210" s="49"/>
      <c r="B210" s="59"/>
      <c r="C210" s="49"/>
      <c r="D210" s="49"/>
      <c r="E210" s="49"/>
      <c r="F210" s="49"/>
      <c r="G210" s="49"/>
      <c r="H210" s="49"/>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row>
    <row r="211" spans="1:37" ht="23.5" customHeight="1">
      <c r="A211" s="49"/>
      <c r="B211" s="59"/>
      <c r="C211" s="49"/>
      <c r="D211" s="49"/>
      <c r="E211" s="49"/>
      <c r="F211" s="49"/>
      <c r="G211" s="49"/>
      <c r="H211" s="49"/>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row>
    <row r="212" spans="1:37" ht="23.5" customHeight="1">
      <c r="A212" s="49"/>
      <c r="B212" s="59"/>
      <c r="C212" s="49"/>
      <c r="D212" s="49"/>
      <c r="E212" s="49"/>
      <c r="F212" s="49"/>
      <c r="G212" s="49"/>
      <c r="H212" s="49"/>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row>
    <row r="213" spans="1:37" ht="23.5" customHeight="1">
      <c r="A213" s="49"/>
      <c r="B213" s="59"/>
      <c r="C213" s="49"/>
      <c r="D213" s="49"/>
      <c r="E213" s="49"/>
      <c r="F213" s="49"/>
      <c r="G213" s="49"/>
      <c r="H213" s="49"/>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row>
    <row r="214" spans="1:37" ht="23.5" customHeight="1">
      <c r="A214" s="49"/>
      <c r="B214" s="59"/>
      <c r="C214" s="49"/>
      <c r="D214" s="49"/>
      <c r="E214" s="49"/>
      <c r="F214" s="49"/>
      <c r="G214" s="49"/>
      <c r="H214" s="49"/>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row>
    <row r="215" spans="1:37" ht="23.5" customHeight="1">
      <c r="A215" s="49"/>
      <c r="B215" s="59"/>
      <c r="C215" s="49"/>
      <c r="D215" s="49"/>
      <c r="E215" s="49"/>
      <c r="F215" s="49"/>
      <c r="G215" s="49"/>
      <c r="H215" s="49"/>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row>
    <row r="216" spans="1:37" ht="23.5" customHeight="1">
      <c r="A216" s="49"/>
      <c r="B216" s="59"/>
      <c r="C216" s="49"/>
      <c r="D216" s="49"/>
      <c r="E216" s="49"/>
      <c r="F216" s="49"/>
      <c r="G216" s="49"/>
      <c r="H216" s="49"/>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row>
    <row r="217" spans="1:37" ht="23.5" customHeight="1">
      <c r="A217" s="49"/>
      <c r="B217" s="59"/>
      <c r="C217" s="49"/>
      <c r="D217" s="49"/>
      <c r="E217" s="49"/>
      <c r="F217" s="49"/>
      <c r="G217" s="49"/>
      <c r="H217" s="49"/>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row>
    <row r="218" spans="1:37" ht="23.5" customHeight="1">
      <c r="A218" s="49"/>
      <c r="B218" s="59"/>
      <c r="C218" s="49"/>
      <c r="D218" s="49"/>
      <c r="E218" s="49"/>
      <c r="F218" s="49"/>
      <c r="G218" s="49"/>
      <c r="H218" s="49"/>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row>
    <row r="219" spans="1:37" ht="23.5" customHeight="1">
      <c r="A219" s="49"/>
      <c r="B219" s="59"/>
      <c r="C219" s="49"/>
      <c r="D219" s="49"/>
      <c r="E219" s="49"/>
      <c r="F219" s="49"/>
      <c r="G219" s="49"/>
      <c r="H219" s="49"/>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row>
    <row r="220" spans="1:37" ht="23.5" customHeight="1">
      <c r="A220" s="49"/>
      <c r="B220" s="59"/>
      <c r="C220" s="49"/>
      <c r="D220" s="49"/>
      <c r="E220" s="49"/>
      <c r="F220" s="49"/>
      <c r="G220" s="49"/>
      <c r="H220" s="49"/>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row>
    <row r="221" spans="1:37" ht="23.5" customHeight="1">
      <c r="A221" s="49"/>
      <c r="B221" s="59"/>
      <c r="C221" s="49"/>
      <c r="D221" s="49"/>
      <c r="E221" s="49"/>
      <c r="F221" s="49"/>
      <c r="G221" s="49"/>
      <c r="H221" s="49"/>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row>
  </sheetData>
  <autoFilter ref="A2:BD115" xr:uid="{00000000-0009-0000-0000-000000000000}">
    <sortState xmlns:xlrd2="http://schemas.microsoft.com/office/spreadsheetml/2017/richdata2" ref="A3:BD115">
      <sortCondition ref="B2:B115"/>
    </sortState>
  </autoFilter>
  <hyperlinks>
    <hyperlink ref="AE5" r:id="rId1" xr:uid="{00000000-0004-0000-0000-000000000000}"/>
    <hyperlink ref="AE6" r:id="rId2" display="https://manassa.news/news/29648" xr:uid="{00000000-0004-0000-0000-000001000000}"/>
    <hyperlink ref="AE7" r:id="rId3" display="https://manassa.news/news/29648" xr:uid="{00000000-0004-0000-0000-000002000000}"/>
    <hyperlink ref="AE8" r:id="rId4" display="https://manassa.news/news/29648" xr:uid="{00000000-0004-0000-0000-000003000000}"/>
    <hyperlink ref="AE9" r:id="rId5" display="https://manassa.news/news/29648" xr:uid="{00000000-0004-0000-0000-000004000000}"/>
    <hyperlink ref="AE4" r:id="rId6" xr:uid="{00000000-0004-0000-0000-000005000000}"/>
    <hyperlink ref="AE76" r:id="rId7" xr:uid="{00000000-0004-0000-0000-000006000000}"/>
    <hyperlink ref="AE77" r:id="rId8" xr:uid="{00000000-0004-0000-0000-000007000000}"/>
    <hyperlink ref="AE78" r:id="rId9" xr:uid="{00000000-0004-0000-0000-000008000000}"/>
    <hyperlink ref="AE79" r:id="rId10" xr:uid="{00000000-0004-0000-0000-000009000000}"/>
    <hyperlink ref="AE80" r:id="rId11" xr:uid="{00000000-0004-0000-0000-00000A000000}"/>
    <hyperlink ref="AE81" r:id="rId12" xr:uid="{00000000-0004-0000-0000-00000B000000}"/>
    <hyperlink ref="AE82" r:id="rId13" xr:uid="{00000000-0004-0000-0000-00000C000000}"/>
    <hyperlink ref="AE84" r:id="rId14" xr:uid="{00000000-0004-0000-0000-00000D000000}"/>
    <hyperlink ref="AE85" r:id="rId15" xr:uid="{00000000-0004-0000-0000-00000E000000}"/>
    <hyperlink ref="AE86" r:id="rId16" xr:uid="{00000000-0004-0000-0000-00000F000000}"/>
    <hyperlink ref="AE87" r:id="rId17" xr:uid="{00000000-0004-0000-0000-000010000000}"/>
    <hyperlink ref="AF87" r:id="rId18" xr:uid="{00000000-0004-0000-0000-000011000000}"/>
    <hyperlink ref="AE88" r:id="rId19" xr:uid="{00000000-0004-0000-0000-000012000000}"/>
    <hyperlink ref="AE89" r:id="rId20" xr:uid="{00000000-0004-0000-0000-000013000000}"/>
    <hyperlink ref="AE90" r:id="rId21" xr:uid="{00000000-0004-0000-0000-000014000000}"/>
    <hyperlink ref="AE91" r:id="rId22" xr:uid="{00000000-0004-0000-0000-000015000000}"/>
    <hyperlink ref="AE92" r:id="rId23" xr:uid="{00000000-0004-0000-0000-000016000000}"/>
    <hyperlink ref="AE93" r:id="rId24" xr:uid="{00000000-0004-0000-0000-000017000000}"/>
    <hyperlink ref="AE94" r:id="rId25" xr:uid="{00000000-0004-0000-0000-000018000000}"/>
    <hyperlink ref="AE95" r:id="rId26" xr:uid="{00000000-0004-0000-0000-000019000000}"/>
    <hyperlink ref="AE96" r:id="rId27" xr:uid="{00000000-0004-0000-0000-00001A000000}"/>
    <hyperlink ref="AE97" r:id="rId28" xr:uid="{00000000-0004-0000-0000-00001B000000}"/>
    <hyperlink ref="AE100" r:id="rId29" xr:uid="{00000000-0004-0000-0000-00001C000000}"/>
    <hyperlink ref="AF100" r:id="rId30" xr:uid="{00000000-0004-0000-0000-00001D000000}"/>
    <hyperlink ref="AE101" r:id="rId31" xr:uid="{00000000-0004-0000-0000-00001E000000}"/>
    <hyperlink ref="AF101" r:id="rId32" xr:uid="{00000000-0004-0000-0000-00001F000000}"/>
    <hyperlink ref="AE102" r:id="rId33" xr:uid="{00000000-0004-0000-0000-000020000000}"/>
    <hyperlink ref="AF102" r:id="rId34" xr:uid="{00000000-0004-0000-0000-000021000000}"/>
    <hyperlink ref="AE104" r:id="rId35" xr:uid="{00000000-0004-0000-0000-000022000000}"/>
    <hyperlink ref="AE105" r:id="rId36" xr:uid="{00000000-0004-0000-0000-000023000000}"/>
    <hyperlink ref="AF105" r:id="rId37" xr:uid="{00000000-0004-0000-0000-000024000000}"/>
    <hyperlink ref="AE106" r:id="rId38" xr:uid="{00000000-0004-0000-0000-000025000000}"/>
    <hyperlink ref="AF106" r:id="rId39" xr:uid="{00000000-0004-0000-0000-000026000000}"/>
    <hyperlink ref="AE107" r:id="rId40" xr:uid="{00000000-0004-0000-0000-000027000000}"/>
    <hyperlink ref="AF107" r:id="rId41" xr:uid="{00000000-0004-0000-0000-000028000000}"/>
    <hyperlink ref="AE108" r:id="rId42" xr:uid="{00000000-0004-0000-0000-000029000000}"/>
    <hyperlink ref="AF108" r:id="rId43" xr:uid="{00000000-0004-0000-0000-00002A000000}"/>
    <hyperlink ref="AE109" r:id="rId44" xr:uid="{00000000-0004-0000-0000-00002B000000}"/>
    <hyperlink ref="AF109" r:id="rId45" xr:uid="{00000000-0004-0000-0000-00002C000000}"/>
    <hyperlink ref="AE110" r:id="rId46" xr:uid="{00000000-0004-0000-0000-00002D000000}"/>
    <hyperlink ref="AF110" r:id="rId47" xr:uid="{00000000-0004-0000-0000-00002E000000}"/>
    <hyperlink ref="AF111" r:id="rId48" xr:uid="{00000000-0004-0000-0000-00002F000000}"/>
    <hyperlink ref="AE112" r:id="rId49" xr:uid="{00000000-0004-0000-0000-000030000000}"/>
    <hyperlink ref="AE113" r:id="rId50" xr:uid="{00000000-0004-0000-0000-000031000000}"/>
    <hyperlink ref="AE114" r:id="rId51" xr:uid="{00000000-0004-0000-0000-000032000000}"/>
    <hyperlink ref="AE115" r:id="rId52" xr:uid="{00000000-0004-0000-0000-000033000000}"/>
  </hyperlinks>
  <pageMargins left="0.7" right="0.7" top="0.75" bottom="0.75" header="0" footer="0"/>
  <pageSetup orientation="portrait" r:id="rId5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H99"/>
  <sheetViews>
    <sheetView rightToLeft="1" zoomScale="70" zoomScaleNormal="70" workbookViewId="0">
      <selection activeCell="A16" sqref="A16"/>
    </sheetView>
  </sheetViews>
  <sheetFormatPr defaultColWidth="14.453125" defaultRowHeight="33" customHeight="1"/>
  <cols>
    <col min="1" max="1" width="8.7265625" style="73" customWidth="1"/>
    <col min="2" max="8" width="14.1796875" style="73" customWidth="1"/>
    <col min="9" max="11" width="8.7265625" style="73" customWidth="1"/>
    <col min="12" max="16384" width="14.453125" style="73"/>
  </cols>
  <sheetData>
    <row r="2" spans="1:6" ht="33" customHeight="1">
      <c r="A2" s="73">
        <v>1</v>
      </c>
      <c r="B2" s="93" t="s">
        <v>589</v>
      </c>
      <c r="C2" s="93"/>
      <c r="D2" s="93"/>
      <c r="E2" s="93"/>
      <c r="F2" s="73">
        <v>1</v>
      </c>
    </row>
    <row r="3" spans="1:6" ht="33" customHeight="1">
      <c r="B3" s="100" t="s">
        <v>582</v>
      </c>
      <c r="C3" s="101"/>
      <c r="D3" s="101"/>
      <c r="E3" s="101"/>
    </row>
    <row r="4" spans="1:6" ht="33" customHeight="1">
      <c r="B4" s="70"/>
      <c r="C4" s="74" t="s">
        <v>530</v>
      </c>
      <c r="D4" s="74" t="s">
        <v>529</v>
      </c>
      <c r="E4" s="77" t="s">
        <v>584</v>
      </c>
    </row>
    <row r="5" spans="1:6" ht="33" customHeight="1">
      <c r="B5" s="75" t="s">
        <v>527</v>
      </c>
      <c r="C5" s="76">
        <f>COUNTIFS(Data!$E:$E,$B5,Data!$L:$L,C$4)</f>
        <v>2</v>
      </c>
      <c r="D5" s="76">
        <f>COUNTIFS(Data!$E:$E,$B5,Data!$L:$L,D$4)</f>
        <v>23</v>
      </c>
      <c r="E5" s="77">
        <f t="shared" ref="E5:E11" si="0">SUM(C5:D5)</f>
        <v>25</v>
      </c>
    </row>
    <row r="6" spans="1:6" ht="33" customHeight="1">
      <c r="B6" s="75" t="s">
        <v>99</v>
      </c>
      <c r="C6" s="76">
        <f>COUNTIFS(Data!$E:$E,$B6,Data!$L:$L,C$4)</f>
        <v>1</v>
      </c>
      <c r="D6" s="76">
        <f>COUNTIFS(Data!$E:$E,$B6,Data!$L:$L,D$4)</f>
        <v>16</v>
      </c>
      <c r="E6" s="77">
        <f t="shared" si="0"/>
        <v>17</v>
      </c>
    </row>
    <row r="7" spans="1:6" ht="33" customHeight="1">
      <c r="B7" s="75" t="s">
        <v>526</v>
      </c>
      <c r="C7" s="76">
        <f>COUNTIFS(Data!$E:$E,$B7,Data!$L:$L,C$4)</f>
        <v>3</v>
      </c>
      <c r="D7" s="76">
        <f>COUNTIFS(Data!$E:$E,$B7,Data!$L:$L,D$4)</f>
        <v>42</v>
      </c>
      <c r="E7" s="77">
        <f t="shared" si="0"/>
        <v>45</v>
      </c>
    </row>
    <row r="8" spans="1:6" ht="33" customHeight="1">
      <c r="B8" s="75" t="s">
        <v>528</v>
      </c>
      <c r="C8" s="76">
        <f>COUNTIFS(Data!$E:$E,$B8,Data!$L:$L,C$4)</f>
        <v>0</v>
      </c>
      <c r="D8" s="76">
        <f>COUNTIFS(Data!$E:$E,$B8,Data!$L:$L,D$4)</f>
        <v>7</v>
      </c>
      <c r="E8" s="77">
        <f t="shared" si="0"/>
        <v>7</v>
      </c>
    </row>
    <row r="9" spans="1:6" ht="33" customHeight="1">
      <c r="B9" s="75" t="s">
        <v>46</v>
      </c>
      <c r="C9" s="76">
        <f>COUNTIFS(Data!$E:$E,$B9,Data!$L:$L,C$4)</f>
        <v>1</v>
      </c>
      <c r="D9" s="76">
        <f>COUNTIFS(Data!$E:$E,$B9,Data!$L:$L,D$4)</f>
        <v>11</v>
      </c>
      <c r="E9" s="77">
        <f t="shared" si="0"/>
        <v>12</v>
      </c>
    </row>
    <row r="10" spans="1:6" ht="33" customHeight="1">
      <c r="B10" s="75" t="s">
        <v>78</v>
      </c>
      <c r="C10" s="76">
        <f>COUNTIFS(Data!$E:$E,$B10,Data!$L:$L,C$4)</f>
        <v>0</v>
      </c>
      <c r="D10" s="76">
        <f>COUNTIFS(Data!$E:$E,$B10,Data!$L:$L,D$4)</f>
        <v>4</v>
      </c>
      <c r="E10" s="77">
        <f t="shared" si="0"/>
        <v>4</v>
      </c>
    </row>
    <row r="11" spans="1:6" ht="33" customHeight="1">
      <c r="B11" s="75" t="s">
        <v>85</v>
      </c>
      <c r="C11" s="76">
        <f>COUNTIFS(Data!$E:$E,$B11,Data!$L:$L,C$4)</f>
        <v>1</v>
      </c>
      <c r="D11" s="76">
        <f>COUNTIFS(Data!$E:$E,$B11,Data!$L:$L,D$4)</f>
        <v>2</v>
      </c>
      <c r="E11" s="77">
        <f t="shared" si="0"/>
        <v>3</v>
      </c>
    </row>
    <row r="12" spans="1:6" ht="33" customHeight="1">
      <c r="B12" s="89" t="s">
        <v>584</v>
      </c>
      <c r="C12" s="78">
        <f>SUM(C5:C11)</f>
        <v>8</v>
      </c>
      <c r="D12" s="78">
        <f t="shared" ref="D12:E12" si="1">SUM(D5:D11)</f>
        <v>105</v>
      </c>
      <c r="E12" s="78">
        <f t="shared" si="1"/>
        <v>113</v>
      </c>
    </row>
    <row r="13" spans="1:6" ht="33" customHeight="1">
      <c r="B13" s="72"/>
      <c r="C13" s="72"/>
      <c r="D13" s="72"/>
      <c r="E13" s="72"/>
    </row>
    <row r="15" spans="1:6" ht="33" customHeight="1">
      <c r="A15" s="73">
        <v>2</v>
      </c>
      <c r="B15" s="94" t="s">
        <v>589</v>
      </c>
      <c r="C15" s="94"/>
      <c r="D15" s="94"/>
      <c r="E15" s="94"/>
      <c r="F15" s="73">
        <v>2</v>
      </c>
    </row>
    <row r="16" spans="1:6" ht="33" customHeight="1">
      <c r="B16" s="92" t="s">
        <v>583</v>
      </c>
      <c r="C16" s="102"/>
      <c r="D16" s="102"/>
      <c r="E16" s="102"/>
    </row>
    <row r="17" spans="2:5" ht="33" customHeight="1">
      <c r="B17" s="79" t="s">
        <v>0</v>
      </c>
      <c r="C17" s="79" t="s">
        <v>530</v>
      </c>
      <c r="D17" s="79" t="s">
        <v>529</v>
      </c>
      <c r="E17" s="85" t="s">
        <v>584</v>
      </c>
    </row>
    <row r="18" spans="2:5" ht="33" customHeight="1">
      <c r="B18" s="79" t="s">
        <v>338</v>
      </c>
      <c r="C18" s="84">
        <f>COUNTIFS(Data!$D:$D,$B18,Data!$L:$L,C$17)</f>
        <v>1</v>
      </c>
      <c r="D18" s="84">
        <f>COUNTIFS(Data!$D:$D,$B18,Data!$L:$L,D$17)</f>
        <v>4</v>
      </c>
      <c r="E18" s="85">
        <f t="shared" ref="E18:E35" si="2">SUM(C18:D18)</f>
        <v>5</v>
      </c>
    </row>
    <row r="19" spans="2:5" ht="33" customHeight="1">
      <c r="B19" s="79" t="s">
        <v>84</v>
      </c>
      <c r="C19" s="84">
        <f>COUNTIFS(Data!$D:$D,$B19,Data!$L:$L,C$17)</f>
        <v>1</v>
      </c>
      <c r="D19" s="84">
        <f>COUNTIFS(Data!$D:$D,$B19,Data!$L:$L,D$17)</f>
        <v>2</v>
      </c>
      <c r="E19" s="85">
        <f t="shared" si="2"/>
        <v>3</v>
      </c>
    </row>
    <row r="20" spans="2:5" ht="33" customHeight="1">
      <c r="B20" s="79" t="s">
        <v>91</v>
      </c>
      <c r="C20" s="84">
        <f>COUNTIFS(Data!$D:$D,$B20,Data!$L:$L,C$17)</f>
        <v>2</v>
      </c>
      <c r="D20" s="84">
        <f>COUNTIFS(Data!$D:$D,$B20,Data!$L:$L,D$17)</f>
        <v>20</v>
      </c>
      <c r="E20" s="85">
        <f t="shared" si="2"/>
        <v>22</v>
      </c>
    </row>
    <row r="21" spans="2:5" ht="33" customHeight="1">
      <c r="B21" s="79" t="s">
        <v>106</v>
      </c>
      <c r="C21" s="84">
        <f>COUNTIFS(Data!$D:$D,$B21,Data!$L:$L,C$17)</f>
        <v>0</v>
      </c>
      <c r="D21" s="84">
        <f>COUNTIFS(Data!$D:$D,$B21,Data!$L:$L,D$17)</f>
        <v>1</v>
      </c>
      <c r="E21" s="85">
        <f t="shared" si="2"/>
        <v>1</v>
      </c>
    </row>
    <row r="22" spans="2:5" ht="33" customHeight="1">
      <c r="B22" s="79" t="s">
        <v>61</v>
      </c>
      <c r="C22" s="84">
        <f>COUNTIFS(Data!$D:$D,$B22,Data!$L:$L,C$17)</f>
        <v>1</v>
      </c>
      <c r="D22" s="84">
        <f>COUNTIFS(Data!$D:$D,$B22,Data!$L:$L,D$17)</f>
        <v>8</v>
      </c>
      <c r="E22" s="85">
        <f t="shared" si="2"/>
        <v>9</v>
      </c>
    </row>
    <row r="23" spans="2:5" ht="33" customHeight="1">
      <c r="B23" s="79" t="s">
        <v>421</v>
      </c>
      <c r="C23" s="84">
        <f>COUNTIFS(Data!$D:$D,$B23,Data!$L:$L,C$17)</f>
        <v>1</v>
      </c>
      <c r="D23" s="84">
        <f>COUNTIFS(Data!$D:$D,$B23,Data!$L:$L,D$17)</f>
        <v>0</v>
      </c>
      <c r="E23" s="85">
        <f t="shared" si="2"/>
        <v>1</v>
      </c>
    </row>
    <row r="24" spans="2:5" ht="33" customHeight="1">
      <c r="B24" s="79" t="s">
        <v>430</v>
      </c>
      <c r="C24" s="84">
        <f>COUNTIFS(Data!$D:$D,$B24,Data!$L:$L,C$17)</f>
        <v>0</v>
      </c>
      <c r="D24" s="84">
        <f>COUNTIFS(Data!$D:$D,$B24,Data!$L:$L,D$17)</f>
        <v>2</v>
      </c>
      <c r="E24" s="85">
        <f t="shared" si="2"/>
        <v>2</v>
      </c>
    </row>
    <row r="25" spans="2:5" ht="33" customHeight="1">
      <c r="B25" s="79" t="s">
        <v>98</v>
      </c>
      <c r="C25" s="84">
        <f>COUNTIFS(Data!$D:$D,$B25,Data!$L:$L,C$17)</f>
        <v>0</v>
      </c>
      <c r="D25" s="84">
        <f>COUNTIFS(Data!$D:$D,$B25,Data!$L:$L,D$17)</f>
        <v>1</v>
      </c>
      <c r="E25" s="85">
        <f t="shared" si="2"/>
        <v>1</v>
      </c>
    </row>
    <row r="26" spans="2:5" ht="33" customHeight="1">
      <c r="B26" s="79" t="s">
        <v>169</v>
      </c>
      <c r="C26" s="84">
        <f>COUNTIFS(Data!$D:$D,$B26,Data!$L:$L,C$17)</f>
        <v>0</v>
      </c>
      <c r="D26" s="84">
        <f>COUNTIFS(Data!$D:$D,$B26,Data!$L:$L,D$17)</f>
        <v>15</v>
      </c>
      <c r="E26" s="85">
        <f t="shared" si="2"/>
        <v>15</v>
      </c>
    </row>
    <row r="27" spans="2:5" ht="33" customHeight="1">
      <c r="B27" s="79" t="s">
        <v>203</v>
      </c>
      <c r="C27" s="84">
        <f>COUNTIFS(Data!$D:$D,$B27,Data!$L:$L,C$17)</f>
        <v>0</v>
      </c>
      <c r="D27" s="84">
        <f>COUNTIFS(Data!$D:$D,$B27,Data!$L:$L,D$17)</f>
        <v>3</v>
      </c>
      <c r="E27" s="85">
        <f t="shared" si="2"/>
        <v>3</v>
      </c>
    </row>
    <row r="28" spans="2:5" ht="33" customHeight="1">
      <c r="B28" s="79" t="s">
        <v>35</v>
      </c>
      <c r="C28" s="84">
        <f>COUNTIFS(Data!$D:$D,$B28,Data!$L:$L,C$17)</f>
        <v>2</v>
      </c>
      <c r="D28" s="84">
        <f>COUNTIFS(Data!$D:$D,$B28,Data!$L:$L,D$17)</f>
        <v>14</v>
      </c>
      <c r="E28" s="85">
        <f t="shared" si="2"/>
        <v>16</v>
      </c>
    </row>
    <row r="29" spans="2:5" ht="33" customHeight="1">
      <c r="B29" s="79" t="s">
        <v>147</v>
      </c>
      <c r="C29" s="84">
        <f>COUNTIFS(Data!$D:$D,$B29,Data!$L:$L,C$17)</f>
        <v>0</v>
      </c>
      <c r="D29" s="84">
        <f>COUNTIFS(Data!$D:$D,$B29,Data!$L:$L,D$17)</f>
        <v>20</v>
      </c>
      <c r="E29" s="85">
        <f t="shared" si="2"/>
        <v>20</v>
      </c>
    </row>
    <row r="30" spans="2:5" ht="33" customHeight="1">
      <c r="B30" s="79" t="s">
        <v>108</v>
      </c>
      <c r="C30" s="84">
        <f>COUNTIFS(Data!$D:$D,$B30,Data!$L:$L,C$17)</f>
        <v>0</v>
      </c>
      <c r="D30" s="84">
        <f>COUNTIFS(Data!$D:$D,$B30,Data!$L:$L,D$17)</f>
        <v>1</v>
      </c>
      <c r="E30" s="85">
        <f t="shared" si="2"/>
        <v>1</v>
      </c>
    </row>
    <row r="31" spans="2:5" ht="33" customHeight="1">
      <c r="B31" s="79" t="s">
        <v>77</v>
      </c>
      <c r="C31" s="84">
        <f>COUNTIFS(Data!$D:$D,$B31,Data!$L:$L,C$17)</f>
        <v>0</v>
      </c>
      <c r="D31" s="84">
        <f>COUNTIFS(Data!$D:$D,$B31,Data!$L:$L,D$17)</f>
        <v>1</v>
      </c>
      <c r="E31" s="85">
        <f t="shared" si="2"/>
        <v>1</v>
      </c>
    </row>
    <row r="32" spans="2:5" ht="33" customHeight="1">
      <c r="B32" s="79" t="s">
        <v>71</v>
      </c>
      <c r="C32" s="84">
        <f>COUNTIFS(Data!$D:$D,$B32,Data!$L:$L,C$17)</f>
        <v>0</v>
      </c>
      <c r="D32" s="84">
        <f>COUNTIFS(Data!$D:$D,$B32,Data!$L:$L,D$17)</f>
        <v>3</v>
      </c>
      <c r="E32" s="85">
        <f t="shared" si="2"/>
        <v>3</v>
      </c>
    </row>
    <row r="33" spans="1:8" ht="33" customHeight="1">
      <c r="B33" s="79" t="s">
        <v>54</v>
      </c>
      <c r="C33" s="84">
        <f>COUNTIFS(Data!$D:$D,$B33,Data!$L:$L,C$17)</f>
        <v>0</v>
      </c>
      <c r="D33" s="84">
        <f>COUNTIFS(Data!$D:$D,$B33,Data!$L:$L,D$17)</f>
        <v>7</v>
      </c>
      <c r="E33" s="85">
        <f t="shared" si="2"/>
        <v>7</v>
      </c>
    </row>
    <row r="34" spans="1:8" ht="33" customHeight="1">
      <c r="B34" s="79" t="s">
        <v>590</v>
      </c>
      <c r="C34" s="84">
        <f>COUNTIFS(Data!$D:$D,$B34,Data!$L:$L,C$17)</f>
        <v>0</v>
      </c>
      <c r="D34" s="84">
        <f>COUNTIFS(Data!$D:$D,$B34,Data!$L:$L,D$17)</f>
        <v>3</v>
      </c>
      <c r="E34" s="85">
        <f t="shared" si="2"/>
        <v>3</v>
      </c>
    </row>
    <row r="35" spans="1:8" ht="33" customHeight="1">
      <c r="B35" s="85" t="s">
        <v>584</v>
      </c>
      <c r="C35" s="88">
        <f>SUM(C18:C34)</f>
        <v>8</v>
      </c>
      <c r="D35" s="88">
        <f t="shared" ref="D35" si="3">SUM(D18:D34)</f>
        <v>105</v>
      </c>
      <c r="E35" s="85">
        <f t="shared" si="2"/>
        <v>113</v>
      </c>
    </row>
    <row r="36" spans="1:8" ht="33" customHeight="1">
      <c r="B36" s="72"/>
      <c r="C36" s="72"/>
      <c r="D36" s="72"/>
      <c r="E36" s="72"/>
    </row>
    <row r="39" spans="1:8" ht="33" customHeight="1">
      <c r="A39" s="73">
        <v>3</v>
      </c>
      <c r="B39" s="95" t="s">
        <v>589</v>
      </c>
      <c r="C39" s="96"/>
      <c r="D39" s="96"/>
      <c r="E39" s="96"/>
      <c r="F39" s="96"/>
      <c r="G39" s="97"/>
      <c r="H39" s="73">
        <v>3</v>
      </c>
    </row>
    <row r="40" spans="1:8" ht="33" customHeight="1">
      <c r="B40" s="95" t="s">
        <v>585</v>
      </c>
      <c r="C40" s="96"/>
      <c r="D40" s="96"/>
      <c r="E40" s="96"/>
      <c r="F40" s="96"/>
      <c r="G40" s="97"/>
    </row>
    <row r="41" spans="1:8" ht="33" customHeight="1">
      <c r="B41" s="71" t="s">
        <v>0</v>
      </c>
      <c r="C41" s="71" t="s">
        <v>103</v>
      </c>
      <c r="D41" s="69" t="s">
        <v>278</v>
      </c>
      <c r="E41" s="69" t="s">
        <v>232</v>
      </c>
      <c r="F41" s="82" t="s">
        <v>518</v>
      </c>
      <c r="G41" s="78" t="s">
        <v>584</v>
      </c>
    </row>
    <row r="42" spans="1:8" ht="33" customHeight="1">
      <c r="A42" s="72"/>
      <c r="B42" s="81" t="s">
        <v>527</v>
      </c>
      <c r="C42" s="84">
        <f>COUNTIFS(Data!$E:$E,$B42,Data!$J:$J,C$41)</f>
        <v>19</v>
      </c>
      <c r="D42" s="84">
        <f>COUNTIFS(Data!$E:$E,$B42,Data!$J:$J,D$41)</f>
        <v>5</v>
      </c>
      <c r="E42" s="84">
        <f>COUNTIFS(Data!$E:$E,$B42,Data!$J:$J,E$41)</f>
        <v>1</v>
      </c>
      <c r="F42" s="84">
        <f>COUNTIFS(Data!$E:$E,$B42,Data!$J:$J,F$41)</f>
        <v>0</v>
      </c>
      <c r="G42" s="78">
        <f>SUM(C42:F42)</f>
        <v>25</v>
      </c>
    </row>
    <row r="43" spans="1:8" ht="33" customHeight="1">
      <c r="A43" s="72"/>
      <c r="B43" s="81" t="s">
        <v>99</v>
      </c>
      <c r="C43" s="84">
        <f>COUNTIFS(Data!$E:$E,$B43,Data!$J:$J,C$41)</f>
        <v>9</v>
      </c>
      <c r="D43" s="84">
        <f>COUNTIFS(Data!$E:$E,$B43,Data!$J:$J,D$41)</f>
        <v>4</v>
      </c>
      <c r="E43" s="84">
        <f>COUNTIFS(Data!$E:$E,$B43,Data!$J:$J,E$41)</f>
        <v>4</v>
      </c>
      <c r="F43" s="84">
        <f>COUNTIFS(Data!$E:$E,$B43,Data!$J:$J,F$41)</f>
        <v>0</v>
      </c>
      <c r="G43" s="78">
        <f t="shared" ref="G43:G49" si="4">SUM(C43:F43)</f>
        <v>17</v>
      </c>
    </row>
    <row r="44" spans="1:8" ht="33" customHeight="1">
      <c r="A44" s="72"/>
      <c r="B44" s="81" t="s">
        <v>526</v>
      </c>
      <c r="C44" s="84">
        <f>COUNTIFS(Data!$E:$E,$B44,Data!$J:$J,C$41)</f>
        <v>21</v>
      </c>
      <c r="D44" s="84">
        <f>COUNTIFS(Data!$E:$E,$B44,Data!$J:$J,D$41)</f>
        <v>9</v>
      </c>
      <c r="E44" s="84">
        <f>COUNTIFS(Data!$E:$E,$B44,Data!$J:$J,E$41)</f>
        <v>15</v>
      </c>
      <c r="F44" s="84">
        <f>COUNTIFS(Data!$E:$E,$B44,Data!$J:$J,F$41)</f>
        <v>0</v>
      </c>
      <c r="G44" s="78">
        <f t="shared" si="4"/>
        <v>45</v>
      </c>
    </row>
    <row r="45" spans="1:8" ht="33" customHeight="1">
      <c r="A45" s="72"/>
      <c r="B45" s="81" t="s">
        <v>528</v>
      </c>
      <c r="C45" s="84">
        <f>COUNTIFS(Data!$E:$E,$B45,Data!$J:$J,C$41)</f>
        <v>2</v>
      </c>
      <c r="D45" s="84">
        <f>COUNTIFS(Data!$E:$E,$B45,Data!$J:$J,D$41)</f>
        <v>0</v>
      </c>
      <c r="E45" s="84">
        <f>COUNTIFS(Data!$E:$E,$B45,Data!$J:$J,E$41)</f>
        <v>5</v>
      </c>
      <c r="F45" s="84">
        <f>COUNTIFS(Data!$E:$E,$B45,Data!$J:$J,F$41)</f>
        <v>0</v>
      </c>
      <c r="G45" s="78">
        <f t="shared" si="4"/>
        <v>7</v>
      </c>
    </row>
    <row r="46" spans="1:8" ht="33" customHeight="1">
      <c r="A46" s="72"/>
      <c r="B46" s="81" t="s">
        <v>46</v>
      </c>
      <c r="C46" s="84">
        <f>COUNTIFS(Data!$E:$E,$B46,Data!$J:$J,C$41)</f>
        <v>2</v>
      </c>
      <c r="D46" s="84">
        <f>COUNTIFS(Data!$E:$E,$B46,Data!$J:$J,D$41)</f>
        <v>2</v>
      </c>
      <c r="E46" s="84">
        <f>COUNTIFS(Data!$E:$E,$B46,Data!$J:$J,E$41)</f>
        <v>6</v>
      </c>
      <c r="F46" s="84">
        <f>COUNTIFS(Data!$E:$E,$B46,Data!$J:$J,F$41)</f>
        <v>2</v>
      </c>
      <c r="G46" s="78">
        <f t="shared" si="4"/>
        <v>12</v>
      </c>
    </row>
    <row r="47" spans="1:8" ht="33" customHeight="1">
      <c r="A47" s="72"/>
      <c r="B47" s="81" t="s">
        <v>78</v>
      </c>
      <c r="C47" s="84">
        <f>COUNTIFS(Data!$E:$E,$B47,Data!$J:$J,C$41)</f>
        <v>3</v>
      </c>
      <c r="D47" s="84">
        <f>COUNTIFS(Data!$E:$E,$B47,Data!$J:$J,D$41)</f>
        <v>0</v>
      </c>
      <c r="E47" s="84">
        <f>COUNTIFS(Data!$E:$E,$B47,Data!$J:$J,E$41)</f>
        <v>1</v>
      </c>
      <c r="F47" s="84">
        <f>COUNTIFS(Data!$E:$E,$B47,Data!$J:$J,F$41)</f>
        <v>0</v>
      </c>
      <c r="G47" s="78">
        <f t="shared" si="4"/>
        <v>4</v>
      </c>
    </row>
    <row r="48" spans="1:8" ht="33" customHeight="1">
      <c r="A48" s="72"/>
      <c r="B48" s="81" t="s">
        <v>85</v>
      </c>
      <c r="C48" s="84">
        <f>COUNTIFS(Data!$E:$E,$B48,Data!$J:$J,C$41)</f>
        <v>0</v>
      </c>
      <c r="D48" s="84">
        <f>COUNTIFS(Data!$E:$E,$B48,Data!$J:$J,D$41)</f>
        <v>2</v>
      </c>
      <c r="E48" s="84">
        <f>COUNTIFS(Data!$E:$E,$B48,Data!$J:$J,E$41)</f>
        <v>1</v>
      </c>
      <c r="F48" s="84">
        <f>COUNTIFS(Data!$E:$E,$B48,Data!$J:$J,F$41)</f>
        <v>0</v>
      </c>
      <c r="G48" s="78">
        <f t="shared" si="4"/>
        <v>3</v>
      </c>
    </row>
    <row r="49" spans="1:8" ht="33" customHeight="1">
      <c r="A49" s="72"/>
      <c r="B49" s="77" t="s">
        <v>584</v>
      </c>
      <c r="C49" s="85">
        <f>SUM(C42:C48)</f>
        <v>56</v>
      </c>
      <c r="D49" s="85">
        <f t="shared" ref="D49:F49" si="5">SUM(D42:D48)</f>
        <v>22</v>
      </c>
      <c r="E49" s="85">
        <f t="shared" si="5"/>
        <v>33</v>
      </c>
      <c r="F49" s="85">
        <f t="shared" si="5"/>
        <v>2</v>
      </c>
      <c r="G49" s="78">
        <f t="shared" si="4"/>
        <v>113</v>
      </c>
    </row>
    <row r="52" spans="1:8" ht="33" customHeight="1">
      <c r="A52" s="73">
        <v>4</v>
      </c>
      <c r="B52" s="95" t="s">
        <v>589</v>
      </c>
      <c r="C52" s="96"/>
      <c r="D52" s="96"/>
      <c r="E52" s="96"/>
      <c r="F52" s="96"/>
      <c r="G52" s="97"/>
      <c r="H52" s="73">
        <v>4</v>
      </c>
    </row>
    <row r="53" spans="1:8" ht="33" customHeight="1">
      <c r="B53" s="98" t="s">
        <v>586</v>
      </c>
      <c r="C53" s="99"/>
      <c r="D53" s="99"/>
      <c r="E53" s="99"/>
      <c r="F53" s="99"/>
      <c r="G53" s="99"/>
    </row>
    <row r="54" spans="1:8" ht="33" customHeight="1">
      <c r="B54" s="90"/>
      <c r="C54" s="69" t="s">
        <v>103</v>
      </c>
      <c r="D54" s="69" t="s">
        <v>518</v>
      </c>
      <c r="E54" s="69" t="s">
        <v>278</v>
      </c>
      <c r="F54" s="69" t="s">
        <v>232</v>
      </c>
      <c r="G54" s="78" t="s">
        <v>584</v>
      </c>
    </row>
    <row r="55" spans="1:8" ht="33" customHeight="1">
      <c r="A55" s="87"/>
      <c r="B55" s="90" t="s">
        <v>338</v>
      </c>
      <c r="C55" s="91">
        <f>COUNTIFS(Data!$J:$J,C$54,Data!$D:$D,$B55)</f>
        <v>0</v>
      </c>
      <c r="D55" s="91">
        <f>COUNTIFS(Data!$J:$J,D$54,Data!$D:$D,$B55)</f>
        <v>0</v>
      </c>
      <c r="E55" s="91">
        <f>COUNTIFS(Data!$J:$J,E$54,Data!$D:$D,$B55)</f>
        <v>2</v>
      </c>
      <c r="F55" s="91">
        <f>COUNTIFS(Data!$J:$J,F$54,Data!$D:$D,$B55)</f>
        <v>3</v>
      </c>
      <c r="G55" s="78">
        <f>SUM(C55:F55)</f>
        <v>5</v>
      </c>
    </row>
    <row r="56" spans="1:8" ht="33" customHeight="1">
      <c r="A56" s="87"/>
      <c r="B56" s="90" t="s">
        <v>84</v>
      </c>
      <c r="C56" s="91">
        <f>COUNTIFS(Data!$J:$J,C$54,Data!$D:$D,$B56)</f>
        <v>0</v>
      </c>
      <c r="D56" s="91">
        <f>COUNTIFS(Data!$J:$J,D$54,Data!$D:$D,$B56)</f>
        <v>0</v>
      </c>
      <c r="E56" s="91">
        <f>COUNTIFS(Data!$J:$J,E$54,Data!$D:$D,$B56)</f>
        <v>2</v>
      </c>
      <c r="F56" s="91">
        <f>COUNTIFS(Data!$J:$J,F$54,Data!$D:$D,$B56)</f>
        <v>1</v>
      </c>
      <c r="G56" s="78">
        <f t="shared" ref="G56:G72" si="6">SUM(C56:F56)</f>
        <v>3</v>
      </c>
    </row>
    <row r="57" spans="1:8" ht="33" customHeight="1">
      <c r="A57" s="87"/>
      <c r="B57" s="90" t="s">
        <v>91</v>
      </c>
      <c r="C57" s="91">
        <f>COUNTIFS(Data!$J:$J,C$54,Data!$D:$D,$B57)</f>
        <v>19</v>
      </c>
      <c r="D57" s="91">
        <f>COUNTIFS(Data!$J:$J,D$54,Data!$D:$D,$B57)</f>
        <v>0</v>
      </c>
      <c r="E57" s="91">
        <f>COUNTIFS(Data!$J:$J,E$54,Data!$D:$D,$B57)</f>
        <v>2</v>
      </c>
      <c r="F57" s="91">
        <f>COUNTIFS(Data!$J:$J,F$54,Data!$D:$D,$B57)</f>
        <v>1</v>
      </c>
      <c r="G57" s="78">
        <f t="shared" si="6"/>
        <v>22</v>
      </c>
    </row>
    <row r="58" spans="1:8" ht="33" customHeight="1">
      <c r="B58" s="90" t="s">
        <v>106</v>
      </c>
      <c r="C58" s="91">
        <f>COUNTIFS(Data!$J:$J,C$54,Data!$D:$D,$B58)</f>
        <v>1</v>
      </c>
      <c r="D58" s="91">
        <f>COUNTIFS(Data!$J:$J,D$54,Data!$D:$D,$B58)</f>
        <v>0</v>
      </c>
      <c r="E58" s="91">
        <f>COUNTIFS(Data!$J:$J,E$54,Data!$D:$D,$B58)</f>
        <v>0</v>
      </c>
      <c r="F58" s="91">
        <f>COUNTIFS(Data!$J:$J,F$54,Data!$D:$D,$B58)</f>
        <v>0</v>
      </c>
      <c r="G58" s="78">
        <f t="shared" si="6"/>
        <v>1</v>
      </c>
    </row>
    <row r="59" spans="1:8" ht="33" customHeight="1">
      <c r="A59" s="87"/>
      <c r="B59" s="90" t="s">
        <v>590</v>
      </c>
      <c r="C59" s="91">
        <f>COUNTIFS(Data!$J:$J,C$54,Data!$D:$D,$B59)</f>
        <v>0</v>
      </c>
      <c r="D59" s="91">
        <f>COUNTIFS(Data!$J:$J,D$54,Data!$D:$D,$B59)</f>
        <v>0</v>
      </c>
      <c r="E59" s="91">
        <f>COUNTIFS(Data!$J:$J,E$54,Data!$D:$D,$B59)</f>
        <v>3</v>
      </c>
      <c r="F59" s="91">
        <f>COUNTIFS(Data!$J:$J,F$54,Data!$D:$D,$B59)</f>
        <v>0</v>
      </c>
      <c r="G59" s="78">
        <f t="shared" si="6"/>
        <v>3</v>
      </c>
    </row>
    <row r="60" spans="1:8" ht="33" customHeight="1">
      <c r="A60" s="87"/>
      <c r="B60" s="90" t="s">
        <v>61</v>
      </c>
      <c r="C60" s="91">
        <f>COUNTIFS(Data!$J:$J,C$54,Data!$D:$D,$B60)</f>
        <v>0</v>
      </c>
      <c r="D60" s="91">
        <f>COUNTIFS(Data!$J:$J,D$54,Data!$D:$D,$B60)</f>
        <v>0</v>
      </c>
      <c r="E60" s="91">
        <f>COUNTIFS(Data!$J:$J,E$54,Data!$D:$D,$B60)</f>
        <v>4</v>
      </c>
      <c r="F60" s="91">
        <f>COUNTIFS(Data!$J:$J,F$54,Data!$D:$D,$B60)</f>
        <v>5</v>
      </c>
      <c r="G60" s="78">
        <f t="shared" si="6"/>
        <v>9</v>
      </c>
    </row>
    <row r="61" spans="1:8" ht="33" customHeight="1">
      <c r="A61" s="87"/>
      <c r="B61" s="90" t="s">
        <v>421</v>
      </c>
      <c r="C61" s="91">
        <f>COUNTIFS(Data!$J:$J,C$54,Data!$D:$D,$B61)</f>
        <v>0</v>
      </c>
      <c r="D61" s="91">
        <f>COUNTIFS(Data!$J:$J,D$54,Data!$D:$D,$B61)</f>
        <v>0</v>
      </c>
      <c r="E61" s="91">
        <f>COUNTIFS(Data!$J:$J,E$54,Data!$D:$D,$B61)</f>
        <v>1</v>
      </c>
      <c r="F61" s="91">
        <f>COUNTIFS(Data!$J:$J,F$54,Data!$D:$D,$B61)</f>
        <v>0</v>
      </c>
      <c r="G61" s="78">
        <f t="shared" si="6"/>
        <v>1</v>
      </c>
    </row>
    <row r="62" spans="1:8" ht="33" customHeight="1">
      <c r="A62" s="87"/>
      <c r="B62" s="90" t="s">
        <v>430</v>
      </c>
      <c r="C62" s="91">
        <f>COUNTIFS(Data!$J:$J,C$54,Data!$D:$D,$B62)</f>
        <v>0</v>
      </c>
      <c r="D62" s="91">
        <f>COUNTIFS(Data!$J:$J,D$54,Data!$D:$D,$B62)</f>
        <v>0</v>
      </c>
      <c r="E62" s="91">
        <f>COUNTIFS(Data!$J:$J,E$54,Data!$D:$D,$B62)</f>
        <v>0</v>
      </c>
      <c r="F62" s="91">
        <f>COUNTIFS(Data!$J:$J,F$54,Data!$D:$D,$B62)</f>
        <v>2</v>
      </c>
      <c r="G62" s="78">
        <f t="shared" si="6"/>
        <v>2</v>
      </c>
    </row>
    <row r="63" spans="1:8" ht="33" customHeight="1">
      <c r="B63" s="90" t="s">
        <v>98</v>
      </c>
      <c r="C63" s="91">
        <f>COUNTIFS(Data!$J:$J,C$54,Data!$D:$D,$B63)</f>
        <v>1</v>
      </c>
      <c r="D63" s="91">
        <f>COUNTIFS(Data!$J:$J,D$54,Data!$D:$D,$B63)</f>
        <v>0</v>
      </c>
      <c r="E63" s="91">
        <f>COUNTIFS(Data!$J:$J,E$54,Data!$D:$D,$B63)</f>
        <v>0</v>
      </c>
      <c r="F63" s="91">
        <f>COUNTIFS(Data!$J:$J,F$54,Data!$D:$D,$B63)</f>
        <v>0</v>
      </c>
      <c r="G63" s="78">
        <f t="shared" si="6"/>
        <v>1</v>
      </c>
    </row>
    <row r="64" spans="1:8" ht="33" customHeight="1">
      <c r="A64" s="87"/>
      <c r="B64" s="90" t="s">
        <v>169</v>
      </c>
      <c r="C64" s="91">
        <f>COUNTIFS(Data!$J:$J,C$54,Data!$D:$D,$B64)</f>
        <v>9</v>
      </c>
      <c r="D64" s="91">
        <f>COUNTIFS(Data!$J:$J,D$54,Data!$D:$D,$B64)</f>
        <v>0</v>
      </c>
      <c r="E64" s="91">
        <f>COUNTIFS(Data!$J:$J,E$54,Data!$D:$D,$B64)</f>
        <v>3</v>
      </c>
      <c r="F64" s="91">
        <f>COUNTIFS(Data!$J:$J,F$54,Data!$D:$D,$B64)</f>
        <v>3</v>
      </c>
      <c r="G64" s="78">
        <f t="shared" si="6"/>
        <v>15</v>
      </c>
    </row>
    <row r="65" spans="1:7" ht="33" customHeight="1">
      <c r="A65" s="87"/>
      <c r="B65" s="90" t="s">
        <v>203</v>
      </c>
      <c r="C65" s="91">
        <f>COUNTIFS(Data!$J:$J,C$54,Data!$D:$D,$B65)</f>
        <v>3</v>
      </c>
      <c r="D65" s="91">
        <f>COUNTIFS(Data!$J:$J,D$54,Data!$D:$D,$B65)</f>
        <v>0</v>
      </c>
      <c r="E65" s="91">
        <f>COUNTIFS(Data!$J:$J,E$54,Data!$D:$D,$B65)</f>
        <v>0</v>
      </c>
      <c r="F65" s="91">
        <f>COUNTIFS(Data!$J:$J,F$54,Data!$D:$D,$B65)</f>
        <v>0</v>
      </c>
      <c r="G65" s="78">
        <f t="shared" si="6"/>
        <v>3</v>
      </c>
    </row>
    <row r="66" spans="1:7" ht="33" customHeight="1">
      <c r="A66" s="87"/>
      <c r="B66" s="90" t="s">
        <v>35</v>
      </c>
      <c r="C66" s="91">
        <f>COUNTIFS(Data!$J:$J,C$54,Data!$D:$D,$B66)</f>
        <v>8</v>
      </c>
      <c r="D66" s="91">
        <f>COUNTIFS(Data!$J:$J,D$54,Data!$D:$D,$B66)</f>
        <v>0</v>
      </c>
      <c r="E66" s="91">
        <f>COUNTIFS(Data!$J:$J,E$54,Data!$D:$D,$B66)</f>
        <v>3</v>
      </c>
      <c r="F66" s="91">
        <f>COUNTIFS(Data!$J:$J,F$54,Data!$D:$D,$B66)</f>
        <v>5</v>
      </c>
      <c r="G66" s="78">
        <f t="shared" si="6"/>
        <v>16</v>
      </c>
    </row>
    <row r="67" spans="1:7" ht="33" customHeight="1">
      <c r="A67" s="87"/>
      <c r="B67" s="90" t="s">
        <v>147</v>
      </c>
      <c r="C67" s="91">
        <f>COUNTIFS(Data!$J:$J,C$54,Data!$D:$D,$B67)</f>
        <v>13</v>
      </c>
      <c r="D67" s="91">
        <f>COUNTIFS(Data!$J:$J,D$54,Data!$D:$D,$B67)</f>
        <v>0</v>
      </c>
      <c r="E67" s="91">
        <f>COUNTIFS(Data!$J:$J,E$54,Data!$D:$D,$B67)</f>
        <v>2</v>
      </c>
      <c r="F67" s="91">
        <f>COUNTIFS(Data!$J:$J,F$54,Data!$D:$D,$B67)</f>
        <v>5</v>
      </c>
      <c r="G67" s="78">
        <f t="shared" si="6"/>
        <v>20</v>
      </c>
    </row>
    <row r="68" spans="1:7" ht="33" customHeight="1">
      <c r="A68" s="87"/>
      <c r="B68" s="90" t="s">
        <v>108</v>
      </c>
      <c r="C68" s="91">
        <f>COUNTIFS(Data!$J:$J,C$54,Data!$D:$D,$B68)</f>
        <v>0</v>
      </c>
      <c r="D68" s="91">
        <f>COUNTIFS(Data!$J:$J,D$54,Data!$D:$D,$B68)</f>
        <v>0</v>
      </c>
      <c r="E68" s="91">
        <f>COUNTIFS(Data!$J:$J,E$54,Data!$D:$D,$B68)</f>
        <v>0</v>
      </c>
      <c r="F68" s="91">
        <f>COUNTIFS(Data!$J:$J,F$54,Data!$D:$D,$B68)</f>
        <v>1</v>
      </c>
      <c r="G68" s="78">
        <f t="shared" si="6"/>
        <v>1</v>
      </c>
    </row>
    <row r="69" spans="1:7" ht="33" customHeight="1">
      <c r="A69" s="87"/>
      <c r="B69" s="90" t="s">
        <v>77</v>
      </c>
      <c r="C69" s="91">
        <f>COUNTIFS(Data!$J:$J,C$54,Data!$D:$D,$B69)</f>
        <v>0</v>
      </c>
      <c r="D69" s="91">
        <f>COUNTIFS(Data!$J:$J,D$54,Data!$D:$D,$B69)</f>
        <v>0</v>
      </c>
      <c r="E69" s="91">
        <f>COUNTIFS(Data!$J:$J,E$54,Data!$D:$D,$B69)</f>
        <v>0</v>
      </c>
      <c r="F69" s="91">
        <f>COUNTIFS(Data!$J:$J,F$54,Data!$D:$D,$B69)</f>
        <v>1</v>
      </c>
      <c r="G69" s="78">
        <f t="shared" si="6"/>
        <v>1</v>
      </c>
    </row>
    <row r="70" spans="1:7" ht="33" customHeight="1">
      <c r="A70" s="87"/>
      <c r="B70" s="90" t="s">
        <v>71</v>
      </c>
      <c r="C70" s="91">
        <f>COUNTIFS(Data!$J:$J,C$54,Data!$D:$D,$B70)</f>
        <v>0</v>
      </c>
      <c r="D70" s="91">
        <f>COUNTIFS(Data!$J:$J,D$54,Data!$D:$D,$B70)</f>
        <v>0</v>
      </c>
      <c r="E70" s="91">
        <f>COUNTIFS(Data!$J:$J,E$54,Data!$D:$D,$B70)</f>
        <v>0</v>
      </c>
      <c r="F70" s="91">
        <f>COUNTIFS(Data!$J:$J,F$54,Data!$D:$D,$B70)</f>
        <v>3</v>
      </c>
      <c r="G70" s="78">
        <f t="shared" si="6"/>
        <v>3</v>
      </c>
    </row>
    <row r="71" spans="1:7" ht="33" customHeight="1">
      <c r="A71" s="87"/>
      <c r="B71" s="90" t="s">
        <v>54</v>
      </c>
      <c r="C71" s="91">
        <f>COUNTIFS(Data!$J:$J,C$54,Data!$D:$D,$B71)</f>
        <v>2</v>
      </c>
      <c r="D71" s="91">
        <f>COUNTIFS(Data!$J:$J,D$54,Data!$D:$D,$B71)</f>
        <v>2</v>
      </c>
      <c r="E71" s="91">
        <f>COUNTIFS(Data!$J:$J,E$54,Data!$D:$D,$B71)</f>
        <v>0</v>
      </c>
      <c r="F71" s="91">
        <f>COUNTIFS(Data!$J:$J,F$54,Data!$D:$D,$B71)</f>
        <v>3</v>
      </c>
      <c r="G71" s="78">
        <f t="shared" si="6"/>
        <v>7</v>
      </c>
    </row>
    <row r="72" spans="1:7" ht="33" customHeight="1">
      <c r="B72" s="78" t="s">
        <v>584</v>
      </c>
      <c r="C72" s="78">
        <f>SUM(C55:C71)</f>
        <v>56</v>
      </c>
      <c r="D72" s="78">
        <f t="shared" ref="D72:F72" si="7">SUM(D55:D71)</f>
        <v>2</v>
      </c>
      <c r="E72" s="78">
        <f t="shared" si="7"/>
        <v>22</v>
      </c>
      <c r="F72" s="78">
        <f t="shared" si="7"/>
        <v>33</v>
      </c>
      <c r="G72" s="78">
        <f t="shared" si="6"/>
        <v>113</v>
      </c>
    </row>
    <row r="73" spans="1:7" ht="33" customHeight="1">
      <c r="A73" s="87"/>
      <c r="G73" s="72"/>
    </row>
    <row r="74" spans="1:7" ht="33" customHeight="1">
      <c r="A74" s="87"/>
    </row>
    <row r="75" spans="1:7" ht="33" customHeight="1">
      <c r="A75" s="73">
        <v>5</v>
      </c>
      <c r="B75" s="95" t="s">
        <v>589</v>
      </c>
      <c r="C75" s="96"/>
      <c r="D75" s="96"/>
      <c r="E75" s="96"/>
      <c r="F75" s="72">
        <v>5</v>
      </c>
      <c r="G75" s="72"/>
    </row>
    <row r="76" spans="1:7" ht="33" customHeight="1">
      <c r="B76" s="95" t="s">
        <v>588</v>
      </c>
      <c r="C76" s="96"/>
      <c r="D76" s="96"/>
      <c r="E76" s="96"/>
      <c r="F76" s="72"/>
      <c r="G76" s="72"/>
    </row>
    <row r="77" spans="1:7" ht="33" customHeight="1">
      <c r="B77" s="79" t="s">
        <v>0</v>
      </c>
      <c r="C77" s="79" t="s">
        <v>530</v>
      </c>
      <c r="D77" s="79" t="s">
        <v>529</v>
      </c>
      <c r="E77" s="86" t="s">
        <v>584</v>
      </c>
    </row>
    <row r="78" spans="1:7" ht="33" customHeight="1">
      <c r="B78" s="71" t="s">
        <v>375</v>
      </c>
      <c r="C78" s="84">
        <f>COUNTIFS(Data!$N:$N,$B78,Data!$L:$L,C$77)</f>
        <v>4</v>
      </c>
      <c r="D78" s="84">
        <f>COUNTIFS(Data!$N:$N,$B78,Data!$L:$L,D$77)</f>
        <v>0</v>
      </c>
      <c r="E78" s="86">
        <f t="shared" ref="E78:E80" si="8">SUM(C78:D78)</f>
        <v>4</v>
      </c>
    </row>
    <row r="79" spans="1:7" ht="33" customHeight="1">
      <c r="B79" s="71" t="s">
        <v>531</v>
      </c>
      <c r="C79" s="84">
        <f>COUNTIFS(Data!$N:$N,$B79,Data!$L:$L,C$77)</f>
        <v>3</v>
      </c>
      <c r="D79" s="84">
        <f>COUNTIFS(Data!$N:$N,$B79,Data!$L:$L,D$77)</f>
        <v>64</v>
      </c>
      <c r="E79" s="86">
        <f t="shared" si="8"/>
        <v>67</v>
      </c>
    </row>
    <row r="80" spans="1:7" ht="33" customHeight="1">
      <c r="B80" s="71" t="s">
        <v>249</v>
      </c>
      <c r="C80" s="84">
        <f>COUNTIFS(Data!$N:$N,$B80,Data!$L:$L,C$77)</f>
        <v>1</v>
      </c>
      <c r="D80" s="84">
        <f>COUNTIFS(Data!$N:$N,$B80,Data!$L:$L,D$77)</f>
        <v>41</v>
      </c>
      <c r="E80" s="86">
        <f t="shared" si="8"/>
        <v>42</v>
      </c>
    </row>
    <row r="81" spans="1:8" ht="33" customHeight="1">
      <c r="B81" s="85" t="s">
        <v>584</v>
      </c>
      <c r="C81" s="85">
        <f t="shared" ref="C81:E81" si="9">SUM(C78:C80)</f>
        <v>8</v>
      </c>
      <c r="D81" s="85">
        <f t="shared" si="9"/>
        <v>105</v>
      </c>
      <c r="E81" s="86">
        <f t="shared" si="9"/>
        <v>113</v>
      </c>
    </row>
    <row r="84" spans="1:8" ht="33" customHeight="1">
      <c r="A84" s="73">
        <v>6</v>
      </c>
      <c r="B84" s="92" t="s">
        <v>589</v>
      </c>
      <c r="C84" s="92"/>
      <c r="D84" s="92"/>
      <c r="E84" s="92"/>
      <c r="F84" s="92"/>
      <c r="G84" s="92"/>
      <c r="H84" s="73">
        <v>6</v>
      </c>
    </row>
    <row r="85" spans="1:8" ht="33" customHeight="1">
      <c r="B85" s="92" t="s">
        <v>587</v>
      </c>
      <c r="C85" s="92"/>
      <c r="D85" s="92"/>
      <c r="E85" s="92"/>
      <c r="F85" s="92"/>
      <c r="G85" s="92"/>
    </row>
    <row r="86" spans="1:8" ht="33" customHeight="1">
      <c r="B86" s="79" t="s">
        <v>0</v>
      </c>
      <c r="C86" s="71" t="s">
        <v>103</v>
      </c>
      <c r="D86" s="71" t="s">
        <v>278</v>
      </c>
      <c r="E86" s="71" t="s">
        <v>232</v>
      </c>
      <c r="F86" s="83" t="s">
        <v>518</v>
      </c>
      <c r="G86" s="78" t="s">
        <v>584</v>
      </c>
    </row>
    <row r="87" spans="1:8" ht="33" customHeight="1">
      <c r="B87" s="71" t="s">
        <v>375</v>
      </c>
      <c r="C87" s="84">
        <f>COUNTIFS(Data!$N:$N,$B87,Data!$J:$J,C$86)</f>
        <v>0</v>
      </c>
      <c r="D87" s="84">
        <f>COUNTIFS(Data!$N:$N,$B87,Data!$J:$J,D$86)</f>
        <v>1</v>
      </c>
      <c r="E87" s="84">
        <f>COUNTIFS(Data!$N:$N,$B87,Data!$J:$J,E$86)</f>
        <v>3</v>
      </c>
      <c r="F87" s="84">
        <f>COUNTIFS(Data!$N:$N,$B87,Data!$J:$J,F$86)</f>
        <v>0</v>
      </c>
      <c r="G87" s="78">
        <f>SUM(C87:F87)</f>
        <v>4</v>
      </c>
    </row>
    <row r="88" spans="1:8" ht="33" customHeight="1">
      <c r="B88" s="71" t="s">
        <v>531</v>
      </c>
      <c r="C88" s="84">
        <f>COUNTIFS(Data!$N:$N,$B88,Data!$J:$J,C$86)</f>
        <v>31</v>
      </c>
      <c r="D88" s="84">
        <f>COUNTIFS(Data!$N:$N,$B88,Data!$J:$J,D$86)</f>
        <v>17</v>
      </c>
      <c r="E88" s="84">
        <f>COUNTIFS(Data!$N:$N,$B88,Data!$J:$J,E$86)</f>
        <v>17</v>
      </c>
      <c r="F88" s="84">
        <f>COUNTIFS(Data!$N:$N,$B88,Data!$J:$J,F$86)</f>
        <v>2</v>
      </c>
      <c r="G88" s="78">
        <f t="shared" ref="G88:G89" si="10">SUM(C88:F88)</f>
        <v>67</v>
      </c>
    </row>
    <row r="89" spans="1:8" ht="33" customHeight="1">
      <c r="B89" s="71" t="s">
        <v>249</v>
      </c>
      <c r="C89" s="84">
        <f>COUNTIFS(Data!$N:$N,$B89,Data!$J:$J,C$86)</f>
        <v>25</v>
      </c>
      <c r="D89" s="84">
        <f>COUNTIFS(Data!$N:$N,$B89,Data!$J:$J,D$86)</f>
        <v>4</v>
      </c>
      <c r="E89" s="84">
        <f>COUNTIFS(Data!$N:$N,$B89,Data!$J:$J,E$86)</f>
        <v>13</v>
      </c>
      <c r="F89" s="84">
        <f>COUNTIFS(Data!$N:$N,$B89,Data!$J:$J,F$86)</f>
        <v>0</v>
      </c>
      <c r="G89" s="78">
        <f t="shared" si="10"/>
        <v>42</v>
      </c>
    </row>
    <row r="90" spans="1:8" ht="33" customHeight="1">
      <c r="B90" s="85" t="s">
        <v>584</v>
      </c>
      <c r="C90" s="85">
        <f>SUM(C87:C89)</f>
        <v>56</v>
      </c>
      <c r="D90" s="85">
        <f t="shared" ref="D90:G90" si="11">SUM(D87:D89)</f>
        <v>22</v>
      </c>
      <c r="E90" s="85">
        <f t="shared" si="11"/>
        <v>33</v>
      </c>
      <c r="F90" s="85">
        <f t="shared" si="11"/>
        <v>2</v>
      </c>
      <c r="G90" s="85">
        <f t="shared" si="11"/>
        <v>113</v>
      </c>
    </row>
    <row r="93" spans="1:8" ht="33" customHeight="1">
      <c r="B93" s="72"/>
      <c r="C93" s="72"/>
      <c r="D93" s="72"/>
      <c r="E93" s="72"/>
      <c r="F93" s="72"/>
      <c r="G93" s="72"/>
    </row>
    <row r="94" spans="1:8" ht="33" customHeight="1">
      <c r="B94" s="72"/>
      <c r="C94" s="72"/>
      <c r="D94" s="72"/>
      <c r="E94" s="72"/>
      <c r="F94" s="72"/>
      <c r="G94" s="72"/>
    </row>
    <row r="95" spans="1:8" ht="33" customHeight="1">
      <c r="B95" s="72"/>
      <c r="C95" s="72"/>
      <c r="D95" s="72"/>
      <c r="E95" s="72"/>
      <c r="F95" s="72"/>
      <c r="G95" s="72"/>
    </row>
    <row r="96" spans="1:8" ht="33" customHeight="1">
      <c r="B96" s="72"/>
      <c r="C96" s="72"/>
      <c r="D96" s="72"/>
      <c r="E96" s="72"/>
      <c r="F96" s="72"/>
      <c r="G96" s="72"/>
    </row>
    <row r="97" spans="2:7" ht="33" customHeight="1">
      <c r="B97" s="72"/>
      <c r="C97" s="72"/>
      <c r="D97" s="72"/>
      <c r="E97" s="72"/>
      <c r="F97" s="72"/>
      <c r="G97" s="72"/>
    </row>
    <row r="98" spans="2:7" ht="33" customHeight="1">
      <c r="B98" s="72"/>
      <c r="C98" s="72"/>
      <c r="D98" s="72"/>
      <c r="E98" s="72"/>
      <c r="F98" s="72"/>
      <c r="G98" s="72"/>
    </row>
    <row r="99" spans="2:7" ht="33" customHeight="1">
      <c r="B99" s="72"/>
      <c r="C99" s="72"/>
      <c r="D99" s="72"/>
      <c r="E99" s="72"/>
      <c r="F99" s="72"/>
      <c r="G99" s="72"/>
    </row>
  </sheetData>
  <mergeCells count="12">
    <mergeCell ref="B84:G84"/>
    <mergeCell ref="B85:G85"/>
    <mergeCell ref="B2:E2"/>
    <mergeCell ref="B15:E15"/>
    <mergeCell ref="B39:G39"/>
    <mergeCell ref="B40:G40"/>
    <mergeCell ref="B52:G52"/>
    <mergeCell ref="B53:G53"/>
    <mergeCell ref="B75:E75"/>
    <mergeCell ref="B3:E3"/>
    <mergeCell ref="B16:E16"/>
    <mergeCell ref="B76:E76"/>
  </mergeCells>
  <pageMargins left="0.7" right="0.7" top="0.75" bottom="0.75" header="0" footer="0"/>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Stat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Ahmed Atif</cp:lastModifiedBy>
  <dcterms:created xsi:type="dcterms:W3CDTF">2025-09-03T13:13:07Z</dcterms:created>
  <dcterms:modified xsi:type="dcterms:W3CDTF">2026-10-28T15:45:45Z</dcterms:modified>
</cp:coreProperties>
</file>