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A2080195-E37D-45E9-8851-43B0BA53DFAB}" xr6:coauthVersionLast="47" xr6:coauthVersionMax="47" xr10:uidLastSave="{00000000-0000-0000-0000-000000000000}"/>
  <bookViews>
    <workbookView xWindow="-108" yWindow="-108" windowWidth="23256" windowHeight="12456" xr2:uid="{00000000-000D-0000-FFFF-FFFF00000000}"/>
  </bookViews>
  <sheets>
    <sheet name="الاحصائيات" sheetId="2" r:id="rId1"/>
    <sheet name="Elmarsd" sheetId="3" r:id="rId2"/>
  </sheets>
  <definedNames>
    <definedName name="_xlnm._FilterDatabase" localSheetId="1" hidden="1">Elmarsd!$A$2:$BY$132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KDF+v2afbZ4fH2PLDQABC63s1LHhBROA4jxSzFcI6ns="/>
    </ext>
  </extLst>
</workbook>
</file>

<file path=xl/calcChain.xml><?xml version="1.0" encoding="utf-8"?>
<calcChain xmlns="http://schemas.openxmlformats.org/spreadsheetml/2006/main">
  <c r="AA132" i="3" l="1"/>
  <c r="U132" i="3"/>
  <c r="O132" i="3"/>
  <c r="AA131" i="3"/>
  <c r="U131" i="3"/>
  <c r="O131" i="3"/>
  <c r="AA130" i="3"/>
  <c r="U130" i="3"/>
  <c r="O130" i="3"/>
  <c r="AA129" i="3"/>
  <c r="U129" i="3"/>
  <c r="O129" i="3"/>
  <c r="AA128" i="3"/>
  <c r="U128" i="3"/>
  <c r="O128" i="3"/>
  <c r="AA127" i="3"/>
  <c r="U127" i="3"/>
  <c r="O127" i="3"/>
  <c r="AA126" i="3"/>
  <c r="U126" i="3"/>
  <c r="O126" i="3"/>
  <c r="AA125" i="3"/>
  <c r="U125" i="3"/>
  <c r="O125" i="3"/>
  <c r="AA124" i="3"/>
  <c r="U124" i="3"/>
  <c r="O124" i="3"/>
  <c r="AA123" i="3"/>
  <c r="U123" i="3"/>
  <c r="O123" i="3"/>
  <c r="AA122" i="3"/>
  <c r="U122" i="3"/>
  <c r="O122" i="3"/>
  <c r="AA121" i="3"/>
  <c r="U121" i="3"/>
  <c r="O121" i="3"/>
  <c r="AA120" i="3"/>
  <c r="U120" i="3"/>
  <c r="O120" i="3"/>
  <c r="AA119" i="3"/>
  <c r="U119" i="3"/>
  <c r="O119" i="3"/>
  <c r="AA118" i="3"/>
  <c r="U118" i="3"/>
  <c r="O118" i="3"/>
  <c r="AA117" i="3"/>
  <c r="U117" i="3"/>
  <c r="O117" i="3"/>
  <c r="AA116" i="3"/>
  <c r="U116" i="3"/>
  <c r="O116" i="3"/>
  <c r="AA115" i="3"/>
  <c r="U115" i="3"/>
  <c r="O115" i="3"/>
  <c r="AA114" i="3"/>
  <c r="U114" i="3"/>
  <c r="O114" i="3"/>
  <c r="AA113" i="3"/>
  <c r="U113" i="3"/>
  <c r="O113" i="3"/>
  <c r="AA112" i="3"/>
  <c r="U112" i="3"/>
  <c r="O112" i="3"/>
  <c r="AA111" i="3"/>
  <c r="U111" i="3"/>
  <c r="O111" i="3"/>
  <c r="AA110" i="3"/>
  <c r="U110" i="3"/>
  <c r="O110" i="3"/>
  <c r="AA109" i="3"/>
  <c r="U109" i="3"/>
  <c r="O109" i="3"/>
  <c r="AA108" i="3"/>
  <c r="U108" i="3"/>
  <c r="O108" i="3"/>
  <c r="AA107" i="3"/>
  <c r="U107" i="3"/>
  <c r="O107" i="3"/>
  <c r="AA106" i="3"/>
  <c r="U106" i="3"/>
  <c r="O106" i="3"/>
  <c r="AA105" i="3"/>
  <c r="U105" i="3"/>
  <c r="O105" i="3"/>
  <c r="AA104" i="3"/>
  <c r="U104" i="3"/>
  <c r="O104" i="3"/>
  <c r="AA103" i="3"/>
  <c r="U103" i="3"/>
  <c r="O103" i="3"/>
  <c r="AA102" i="3"/>
  <c r="U102" i="3"/>
  <c r="O102" i="3"/>
  <c r="AA101" i="3"/>
  <c r="U101" i="3"/>
  <c r="O101" i="3"/>
  <c r="AA100" i="3"/>
  <c r="U100" i="3"/>
  <c r="O100" i="3"/>
  <c r="AA99" i="3"/>
  <c r="U99" i="3"/>
  <c r="O99" i="3"/>
  <c r="AA98" i="3"/>
  <c r="U98" i="3"/>
  <c r="O98" i="3"/>
  <c r="AA97" i="3"/>
  <c r="U97" i="3"/>
  <c r="O97" i="3"/>
  <c r="AA96" i="3"/>
  <c r="U96" i="3"/>
  <c r="O96" i="3"/>
  <c r="AA95" i="3"/>
  <c r="U95" i="3"/>
  <c r="O95" i="3"/>
  <c r="AA94" i="3"/>
  <c r="U94" i="3"/>
  <c r="O94" i="3"/>
  <c r="AA93" i="3"/>
  <c r="U93" i="3"/>
  <c r="O93" i="3"/>
  <c r="AA92" i="3"/>
  <c r="U92" i="3"/>
  <c r="O92" i="3"/>
  <c r="AA91" i="3"/>
  <c r="U91" i="3"/>
  <c r="O91" i="3"/>
  <c r="AA90" i="3"/>
  <c r="U90" i="3"/>
  <c r="O90" i="3"/>
  <c r="AA89" i="3"/>
  <c r="U89" i="3"/>
  <c r="O89" i="3"/>
  <c r="AA88" i="3"/>
  <c r="U88" i="3"/>
  <c r="O88" i="3"/>
  <c r="AA87" i="3"/>
  <c r="U87" i="3"/>
  <c r="O87" i="3"/>
  <c r="AA86" i="3"/>
  <c r="U86" i="3"/>
  <c r="O86" i="3"/>
  <c r="AA85" i="3"/>
  <c r="U85" i="3"/>
  <c r="O85" i="3"/>
  <c r="AA84" i="3"/>
  <c r="U84" i="3"/>
  <c r="O84" i="3"/>
  <c r="AA83" i="3"/>
  <c r="U83" i="3"/>
  <c r="O83" i="3"/>
  <c r="AA82" i="3"/>
  <c r="U82" i="3"/>
  <c r="O82" i="3"/>
  <c r="AA81" i="3"/>
  <c r="U81" i="3"/>
  <c r="O81" i="3"/>
  <c r="AA80" i="3"/>
  <c r="U80" i="3"/>
  <c r="O80" i="3"/>
  <c r="AA79" i="3"/>
  <c r="U79" i="3"/>
  <c r="O79" i="3"/>
  <c r="AA78" i="3"/>
  <c r="U78" i="3"/>
  <c r="O78" i="3"/>
  <c r="AA77" i="3"/>
  <c r="U77" i="3"/>
  <c r="O77" i="3"/>
  <c r="AA76" i="3"/>
  <c r="U76" i="3"/>
  <c r="O76" i="3"/>
  <c r="AA75" i="3"/>
  <c r="U75" i="3"/>
  <c r="O75" i="3"/>
  <c r="AA74" i="3"/>
  <c r="U74" i="3"/>
  <c r="O74" i="3"/>
  <c r="AA73" i="3"/>
  <c r="U73" i="3"/>
  <c r="O73" i="3"/>
  <c r="AA72" i="3"/>
  <c r="U72" i="3"/>
  <c r="O72" i="3"/>
  <c r="AA71" i="3"/>
  <c r="U71" i="3"/>
  <c r="O71" i="3"/>
  <c r="AA70" i="3"/>
  <c r="U70" i="3"/>
  <c r="O70" i="3"/>
  <c r="AA69" i="3"/>
  <c r="U69" i="3"/>
  <c r="O69" i="3"/>
  <c r="AA68" i="3"/>
  <c r="U68" i="3"/>
  <c r="O68" i="3"/>
  <c r="AA67" i="3"/>
  <c r="U67" i="3"/>
  <c r="O67" i="3"/>
  <c r="AA66" i="3"/>
  <c r="U66" i="3"/>
  <c r="O66" i="3"/>
  <c r="AA65" i="3"/>
  <c r="U65" i="3"/>
  <c r="O65" i="3"/>
  <c r="AA64" i="3"/>
  <c r="U64" i="3"/>
  <c r="O64" i="3"/>
  <c r="AA63" i="3"/>
  <c r="U63" i="3"/>
  <c r="O63" i="3"/>
  <c r="AA62" i="3"/>
  <c r="U62" i="3"/>
  <c r="O62" i="3"/>
  <c r="AA61" i="3"/>
  <c r="U61" i="3"/>
  <c r="O61" i="3"/>
  <c r="AA60" i="3"/>
  <c r="U60" i="3"/>
  <c r="O60" i="3"/>
  <c r="AA59" i="3"/>
  <c r="U59" i="3"/>
  <c r="O59" i="3"/>
  <c r="AA58" i="3"/>
  <c r="U58" i="3"/>
  <c r="O58" i="3"/>
  <c r="AA57" i="3"/>
  <c r="U57" i="3"/>
  <c r="O57" i="3"/>
  <c r="AA56" i="3"/>
  <c r="U56" i="3"/>
  <c r="O56" i="3"/>
  <c r="AA55" i="3"/>
  <c r="U55" i="3"/>
  <c r="O55" i="3"/>
  <c r="AA54" i="3"/>
  <c r="U54" i="3"/>
  <c r="O54" i="3"/>
  <c r="AA53" i="3"/>
  <c r="U53" i="3"/>
  <c r="O53" i="3"/>
  <c r="AA52" i="3"/>
  <c r="U52" i="3"/>
  <c r="O52" i="3"/>
  <c r="AA51" i="3"/>
  <c r="U51" i="3"/>
  <c r="O51" i="3"/>
  <c r="AA50" i="3"/>
  <c r="U50" i="3"/>
  <c r="O50" i="3"/>
  <c r="AA49" i="3"/>
  <c r="U49" i="3"/>
  <c r="O49" i="3"/>
  <c r="AA48" i="3"/>
  <c r="U48" i="3"/>
  <c r="O48" i="3"/>
  <c r="AA47" i="3"/>
  <c r="U47" i="3"/>
  <c r="O47" i="3"/>
  <c r="AA46" i="3"/>
  <c r="U46" i="3"/>
  <c r="O46" i="3"/>
  <c r="AA45" i="3"/>
  <c r="U45" i="3"/>
  <c r="O45" i="3"/>
  <c r="AA44" i="3"/>
  <c r="U44" i="3"/>
  <c r="O44" i="3"/>
  <c r="AA43" i="3"/>
  <c r="U43" i="3"/>
  <c r="O43" i="3"/>
  <c r="AA42" i="3"/>
  <c r="U42" i="3"/>
  <c r="O42" i="3"/>
  <c r="AA41" i="3"/>
  <c r="U41" i="3"/>
  <c r="O41" i="3"/>
  <c r="AA40" i="3"/>
  <c r="U40" i="3"/>
  <c r="O40" i="3"/>
  <c r="AA39" i="3"/>
  <c r="U39" i="3"/>
  <c r="O39" i="3"/>
  <c r="AA38" i="3"/>
  <c r="U38" i="3"/>
  <c r="O38" i="3"/>
  <c r="AA37" i="3"/>
  <c r="U37" i="3"/>
  <c r="O37" i="3"/>
  <c r="AA36" i="3"/>
  <c r="U36" i="3"/>
  <c r="O36" i="3"/>
  <c r="AA35" i="3"/>
  <c r="U35" i="3"/>
  <c r="O35" i="3"/>
  <c r="AA34" i="3"/>
  <c r="U34" i="3"/>
  <c r="O34" i="3"/>
  <c r="AA33" i="3"/>
  <c r="U33" i="3"/>
  <c r="O33" i="3"/>
  <c r="AA32" i="3"/>
  <c r="U32" i="3"/>
  <c r="O32" i="3"/>
  <c r="AA31" i="3"/>
  <c r="U31" i="3"/>
  <c r="O31" i="3"/>
  <c r="AA30" i="3"/>
  <c r="U30" i="3"/>
  <c r="O30" i="3"/>
  <c r="AA29" i="3"/>
  <c r="U29" i="3"/>
  <c r="O29" i="3"/>
  <c r="AA28" i="3"/>
  <c r="U28" i="3"/>
  <c r="O28" i="3"/>
  <c r="AA27" i="3"/>
  <c r="U27" i="3"/>
  <c r="O27" i="3"/>
  <c r="AA26" i="3"/>
  <c r="U26" i="3"/>
  <c r="O26" i="3"/>
  <c r="AA25" i="3"/>
  <c r="U25" i="3"/>
  <c r="O25" i="3"/>
  <c r="AA24" i="3"/>
  <c r="U24" i="3"/>
  <c r="O24" i="3"/>
  <c r="AA23" i="3"/>
  <c r="U23" i="3"/>
  <c r="O23" i="3"/>
  <c r="AA22" i="3"/>
  <c r="U22" i="3"/>
  <c r="O22" i="3"/>
  <c r="AA21" i="3"/>
  <c r="U21" i="3"/>
  <c r="O21" i="3"/>
  <c r="AA20" i="3"/>
  <c r="U20" i="3"/>
  <c r="O20" i="3"/>
  <c r="AA19" i="3"/>
  <c r="U19" i="3"/>
  <c r="O19" i="3"/>
  <c r="AA18" i="3"/>
  <c r="U18" i="3"/>
  <c r="O18" i="3"/>
  <c r="AA17" i="3"/>
  <c r="U17" i="3"/>
  <c r="O17" i="3"/>
  <c r="AA16" i="3"/>
  <c r="U16" i="3"/>
  <c r="O16" i="3"/>
  <c r="AA15" i="3"/>
  <c r="U15" i="3"/>
  <c r="O15" i="3"/>
  <c r="AA14" i="3"/>
  <c r="U14" i="3"/>
  <c r="O14" i="3"/>
  <c r="AA13" i="3"/>
  <c r="U13" i="3"/>
  <c r="O13" i="3"/>
  <c r="AA12" i="3"/>
  <c r="U12" i="3"/>
  <c r="O12" i="3"/>
  <c r="AA11" i="3"/>
  <c r="U11" i="3"/>
  <c r="O11" i="3"/>
  <c r="AA10" i="3"/>
  <c r="U10" i="3"/>
  <c r="O10" i="3"/>
  <c r="AA9" i="3"/>
  <c r="U9" i="3"/>
  <c r="O9" i="3"/>
  <c r="AA8" i="3"/>
  <c r="U8" i="3"/>
  <c r="O8" i="3"/>
  <c r="AA7" i="3"/>
  <c r="U7" i="3"/>
  <c r="O7" i="3"/>
  <c r="AA6" i="3"/>
  <c r="U6" i="3"/>
  <c r="O6" i="3"/>
  <c r="AA5" i="3"/>
  <c r="U5" i="3"/>
  <c r="O5" i="3"/>
  <c r="AA4" i="3"/>
  <c r="U4" i="3"/>
  <c r="O4" i="3"/>
  <c r="AA3" i="3"/>
  <c r="U3" i="3"/>
  <c r="O3" i="3"/>
  <c r="G26" i="2"/>
  <c r="F26" i="2"/>
  <c r="E26" i="2"/>
  <c r="D26" i="2"/>
  <c r="H26" i="2" s="1"/>
  <c r="G25" i="2"/>
  <c r="F25" i="2"/>
  <c r="E25" i="2"/>
  <c r="D25" i="2"/>
  <c r="H25" i="2" s="1"/>
  <c r="G24" i="2"/>
  <c r="G27" i="2" s="1"/>
  <c r="F24" i="2"/>
  <c r="F27" i="2" s="1"/>
  <c r="E24" i="2"/>
  <c r="E27" i="2" s="1"/>
  <c r="D24" i="2"/>
  <c r="H24" i="2" s="1"/>
  <c r="AA22" i="2"/>
  <c r="Z22" i="2"/>
  <c r="Y22" i="2"/>
  <c r="X22" i="2"/>
  <c r="W22" i="2"/>
  <c r="V22" i="2"/>
  <c r="U22" i="2"/>
  <c r="U23" i="2" s="1"/>
  <c r="T22" i="2"/>
  <c r="S22" i="2"/>
  <c r="R22" i="2"/>
  <c r="Q22" i="2"/>
  <c r="P22" i="2"/>
  <c r="O22" i="2"/>
  <c r="N22" i="2"/>
  <c r="M22" i="2"/>
  <c r="L22" i="2"/>
  <c r="AA21" i="2"/>
  <c r="Z21" i="2"/>
  <c r="Y21" i="2"/>
  <c r="X21" i="2"/>
  <c r="W21" i="2"/>
  <c r="V21" i="2"/>
  <c r="U21" i="2"/>
  <c r="T21" i="2"/>
  <c r="S21" i="2"/>
  <c r="R21" i="2"/>
  <c r="Q21" i="2"/>
  <c r="P21" i="2"/>
  <c r="O21" i="2"/>
  <c r="O23" i="2" s="1"/>
  <c r="N21" i="2"/>
  <c r="M21" i="2"/>
  <c r="L21" i="2"/>
  <c r="AA20" i="2"/>
  <c r="Z20" i="2"/>
  <c r="Y20" i="2"/>
  <c r="X20" i="2"/>
  <c r="W20" i="2"/>
  <c r="V20" i="2"/>
  <c r="U20" i="2"/>
  <c r="T20" i="2"/>
  <c r="S20" i="2"/>
  <c r="R20" i="2"/>
  <c r="R23" i="2" s="1"/>
  <c r="Q20" i="2"/>
  <c r="P20" i="2"/>
  <c r="O20" i="2"/>
  <c r="N20" i="2"/>
  <c r="M20" i="2"/>
  <c r="L20" i="2"/>
  <c r="AA19" i="2"/>
  <c r="AA23" i="2" s="1"/>
  <c r="Z19" i="2"/>
  <c r="Z23" i="2" s="1"/>
  <c r="Y19" i="2"/>
  <c r="Y23" i="2" s="1"/>
  <c r="X19" i="2"/>
  <c r="X23" i="2" s="1"/>
  <c r="W19" i="2"/>
  <c r="W23" i="2" s="1"/>
  <c r="V19" i="2"/>
  <c r="V23" i="2" s="1"/>
  <c r="U19" i="2"/>
  <c r="T19" i="2"/>
  <c r="T23" i="2" s="1"/>
  <c r="S19" i="2"/>
  <c r="S23" i="2" s="1"/>
  <c r="R19" i="2"/>
  <c r="Q19" i="2"/>
  <c r="Q23" i="2" s="1"/>
  <c r="P19" i="2"/>
  <c r="P23" i="2" s="1"/>
  <c r="O19" i="2"/>
  <c r="N19" i="2"/>
  <c r="N23" i="2" s="1"/>
  <c r="M19" i="2"/>
  <c r="M23" i="2" s="1"/>
  <c r="L19" i="2"/>
  <c r="L23" i="2" s="1"/>
  <c r="F16" i="2"/>
  <c r="E16" i="2"/>
  <c r="N15" i="2"/>
  <c r="G15" i="2"/>
  <c r="H15" i="2" s="1"/>
  <c r="F15" i="2"/>
  <c r="E15" i="2"/>
  <c r="O14" i="2"/>
  <c r="N14" i="2"/>
  <c r="M14" i="2"/>
  <c r="L14" i="2"/>
  <c r="P14" i="2" s="1"/>
  <c r="G14" i="2"/>
  <c r="H14" i="2" s="1"/>
  <c r="F14" i="2"/>
  <c r="E14" i="2"/>
  <c r="O13" i="2"/>
  <c r="N13" i="2"/>
  <c r="M13" i="2"/>
  <c r="L13" i="2"/>
  <c r="P13" i="2" s="1"/>
  <c r="O12" i="2"/>
  <c r="N12" i="2"/>
  <c r="M12" i="2"/>
  <c r="L12" i="2"/>
  <c r="P12" i="2" s="1"/>
  <c r="AD11" i="2"/>
  <c r="Y11" i="2"/>
  <c r="X11" i="2"/>
  <c r="Z11" i="2" s="1"/>
  <c r="T11" i="2"/>
  <c r="S11" i="2"/>
  <c r="U11" i="2" s="1"/>
  <c r="O11" i="2"/>
  <c r="N11" i="2"/>
  <c r="M11" i="2"/>
  <c r="L11" i="2"/>
  <c r="P11" i="2" s="1"/>
  <c r="AE10" i="2"/>
  <c r="AD10" i="2"/>
  <c r="AC10" i="2"/>
  <c r="Y10" i="2"/>
  <c r="X10" i="2"/>
  <c r="Z10" i="2" s="1"/>
  <c r="T10" i="2"/>
  <c r="T12" i="2" s="1"/>
  <c r="S10" i="2"/>
  <c r="O10" i="2"/>
  <c r="N10" i="2"/>
  <c r="M10" i="2"/>
  <c r="L10" i="2"/>
  <c r="P10" i="2" s="1"/>
  <c r="AE9" i="2"/>
  <c r="AD9" i="2"/>
  <c r="AC9" i="2"/>
  <c r="Y9" i="2"/>
  <c r="Z9" i="2" s="1"/>
  <c r="X9" i="2"/>
  <c r="T9" i="2"/>
  <c r="S9" i="2"/>
  <c r="U9" i="2" s="1"/>
  <c r="O9" i="2"/>
  <c r="N9" i="2"/>
  <c r="M9" i="2"/>
  <c r="L9" i="2"/>
  <c r="P9" i="2" s="1"/>
  <c r="AD8" i="2"/>
  <c r="AC8" i="2"/>
  <c r="AC11" i="2" s="1"/>
  <c r="AE11" i="2" s="1"/>
  <c r="Y8" i="2"/>
  <c r="Y12" i="2" s="1"/>
  <c r="X8" i="2"/>
  <c r="Z8" i="2" s="1"/>
  <c r="U8" i="2"/>
  <c r="T8" i="2"/>
  <c r="S8" i="2"/>
  <c r="S12" i="2" s="1"/>
  <c r="U12" i="2" s="1"/>
  <c r="O8" i="2"/>
  <c r="P8" i="2" s="1"/>
  <c r="N8" i="2"/>
  <c r="M8" i="2"/>
  <c r="L8" i="2"/>
  <c r="P7" i="2"/>
  <c r="O7" i="2"/>
  <c r="N7" i="2"/>
  <c r="M7" i="2"/>
  <c r="L7" i="2"/>
  <c r="L15" i="2" s="1"/>
  <c r="H7" i="2"/>
  <c r="G7" i="2"/>
  <c r="I7" i="2" s="1"/>
  <c r="F7" i="2"/>
  <c r="E7" i="2"/>
  <c r="O6" i="2"/>
  <c r="O15" i="2" s="1"/>
  <c r="N6" i="2"/>
  <c r="M6" i="2"/>
  <c r="M15" i="2" s="1"/>
  <c r="L6" i="2"/>
  <c r="H6" i="2"/>
  <c r="H8" i="2" s="1"/>
  <c r="G6" i="2"/>
  <c r="G8" i="2" s="1"/>
  <c r="F6" i="2"/>
  <c r="F8" i="2" s="1"/>
  <c r="E6" i="2"/>
  <c r="I6" i="2" s="1"/>
  <c r="P15" i="2" l="1"/>
  <c r="P6" i="2"/>
  <c r="X12" i="2"/>
  <c r="Z12" i="2" s="1"/>
  <c r="D27" i="2"/>
  <c r="H27" i="2" s="1"/>
  <c r="G16" i="2"/>
  <c r="H16" i="2" s="1"/>
  <c r="AE8" i="2"/>
  <c r="E8" i="2"/>
  <c r="I8" i="2" s="1"/>
  <c r="U10" i="2"/>
</calcChain>
</file>

<file path=xl/sharedStrings.xml><?xml version="1.0" encoding="utf-8"?>
<sst xmlns="http://schemas.openxmlformats.org/spreadsheetml/2006/main" count="2362" uniqueCount="859">
  <si>
    <t>بيانات الواقعة</t>
  </si>
  <si>
    <t>نوع الواقعة بالنسبة للتقسيم الزمني</t>
  </si>
  <si>
    <t xml:space="preserve"> </t>
  </si>
  <si>
    <t>بيانات المركبات</t>
  </si>
  <si>
    <t>نوع الواقعة بالنسبة لتصنيف الطريق</t>
  </si>
  <si>
    <t>بيانات المسئول عن ارتكاب الواقعة</t>
  </si>
  <si>
    <t>اصطدام</t>
  </si>
  <si>
    <t>بيانات الوفيات</t>
  </si>
  <si>
    <t>انقلاب</t>
  </si>
  <si>
    <t>بيانات المصابين</t>
  </si>
  <si>
    <t>تصادم</t>
  </si>
  <si>
    <t>دهس</t>
  </si>
  <si>
    <t>الاجمالي</t>
  </si>
  <si>
    <t>بيانات المصادر</t>
  </si>
  <si>
    <t>مايو 2026</t>
  </si>
  <si>
    <t>رقم الواقعة</t>
  </si>
  <si>
    <t>تقسيم زمني</t>
  </si>
  <si>
    <t>تاريخ الواقعة</t>
  </si>
  <si>
    <t>المحافظة</t>
  </si>
  <si>
    <t>الدائرة /قسم الشرطة</t>
  </si>
  <si>
    <t>مكان الواقعة كما ورد بالخبر</t>
  </si>
  <si>
    <t>تصنيف الطريق</t>
  </si>
  <si>
    <t>الواقعة كما وردت بالخبر</t>
  </si>
  <si>
    <t>نوع الواقعة</t>
  </si>
  <si>
    <t>اجمالي عدد المركبات</t>
  </si>
  <si>
    <t>ملاكي</t>
  </si>
  <si>
    <t>أجرة</t>
  </si>
  <si>
    <t>ميكروباص/ ميني باص</t>
  </si>
  <si>
    <t>أتوبيس</t>
  </si>
  <si>
    <t>إجمالي عدد مركبات الركاب</t>
  </si>
  <si>
    <t>ربع نقل</t>
  </si>
  <si>
    <t>نصف نقل</t>
  </si>
  <si>
    <t>نقل</t>
  </si>
  <si>
    <t>ثقيل</t>
  </si>
  <si>
    <t>زراعي</t>
  </si>
  <si>
    <t>اجمالي عدد مركبات النقل</t>
  </si>
  <si>
    <t>توك توك</t>
  </si>
  <si>
    <t>تروسيكل</t>
  </si>
  <si>
    <t>دراجة بخارية</t>
  </si>
  <si>
    <t>قطار</t>
  </si>
  <si>
    <t>أخرى</t>
  </si>
  <si>
    <t>اجمالي المركبات الاخري</t>
  </si>
  <si>
    <t>ملكية المركبة</t>
  </si>
  <si>
    <t>الخسائر مادية</t>
  </si>
  <si>
    <t>العدد</t>
  </si>
  <si>
    <t>بيانات شخصية (الاسم - السن - النوع - الوظيفة - الجنسية)</t>
  </si>
  <si>
    <t>اجمالي عدد الوفيات</t>
  </si>
  <si>
    <t>عدد الذكور</t>
  </si>
  <si>
    <t>عدد الاناث</t>
  </si>
  <si>
    <t>اجمالي عدد المصابين</t>
  </si>
  <si>
    <t>المستشفى</t>
  </si>
  <si>
    <t>رقم المحضر/القضية</t>
  </si>
  <si>
    <t>ملاحظات</t>
  </si>
  <si>
    <t>نص الخبر</t>
  </si>
  <si>
    <t>مصدر 1</t>
  </si>
  <si>
    <t>مصدر 2</t>
  </si>
  <si>
    <t>مصدر 3</t>
  </si>
  <si>
    <t>مصدر 4</t>
  </si>
  <si>
    <t>مصدر 5</t>
  </si>
  <si>
    <t>مصدر 6</t>
  </si>
  <si>
    <t>مصدر 7</t>
  </si>
  <si>
    <t>مصدر 8</t>
  </si>
  <si>
    <t>مصدر 9</t>
  </si>
  <si>
    <t>مصدر 10</t>
  </si>
  <si>
    <t>مصدر 11</t>
  </si>
  <si>
    <t>مصدر 12</t>
  </si>
  <si>
    <t>مصدر 13</t>
  </si>
  <si>
    <t>مصدر 14</t>
  </si>
  <si>
    <t>مصدر 15</t>
  </si>
  <si>
    <t>مصدر 16</t>
  </si>
  <si>
    <t>مصدر 17</t>
  </si>
  <si>
    <t>مصدر 18</t>
  </si>
  <si>
    <t>مصدر 19</t>
  </si>
  <si>
    <t>مصدر 20</t>
  </si>
  <si>
    <t>مصدر 21</t>
  </si>
  <si>
    <t>الجيزة</t>
  </si>
  <si>
    <t>المنيرة الغربية بالجيزة</t>
  </si>
  <si>
    <t>الطريق الدائري</t>
  </si>
  <si>
    <t>سكة حديد</t>
  </si>
  <si>
    <t>نجاة سائق توك توك صدمه قطار في المنيرة الغربية بالجيزة</t>
  </si>
  <si>
    <t>حكومية</t>
  </si>
  <si>
    <t>غير متاح</t>
  </si>
  <si>
    <t>تم</t>
  </si>
  <si>
    <t>سكة حديد في تصنيف الطريق</t>
  </si>
  <si>
    <t>نجا سائق توك توك من الموت، حيث أصيب نتيجة اصطدام قطار به، أثناء عبوره السكة الحديد، في المنيرة الغربية بالجيزة، وتم نقله إلى المستشفى، وتحرر محضر بالواقعة، لتتولى النيابة التحقيق.
بلاغ بإصابة سائق توك توك اصطدم به قطار
تلقى المقدم طاهر صالح رئيس مباحث قسم شرطة المنيرة الغربية، بلاغا باصطدام قطار بأحد الأشخاص، وتبين من خلال الفحص والتحريات، أن سائق توك توك تم تحديد هويته، اصطدم به قطار أثناء عبوره السكة الحديد، مما أدى إلى إصابته.
الاستماع لأقوال شهود عيان
تم نقل المصاب إلى المستشفى، واستمع رجال المباحث لأقوال شهود عيان، وتحرر المحضر اللازم، لتباشر النيابة المختصة التحقيق.</t>
  </si>
  <si>
    <t>https://www.youm7.com/story/2026/5/1/%D9%86%D8%AC%D8%A7%D8%A9-%D8%B3%D8%A7%D8%A6%D9%82-%D8%AA%D9%88%D9%83-%D8%AA%D9%88%D9%83-%D8%B5%D8%AF%D9%85%D9%87-%D9%82%D8%B7%D8%A7%D8%B1-%D9%81%D9%8A-%D8%A7%D9%84%D9%85%D9%86%D9%8A%D8%B1%D8%A9-%D8%A7%D9%84%D8%BA%D8%B1%D8%A8%D9%8A%D8%A9-%D8%A8%D8%A7%D9%84%D8%AC%D9%8A%D8%B2%D8%A9/7397936</t>
  </si>
  <si>
    <t>عدد الوفيات ذكور واناث بالنسبة لنوع الواقعة</t>
  </si>
  <si>
    <t>عدد المصابين ذكور واناث بالنسبة لنوع الواقعة</t>
  </si>
  <si>
    <t>الشيخ زايد</t>
  </si>
  <si>
    <t>طريق الشيخ زايد</t>
  </si>
  <si>
    <t>طريق داخل المحافظة</t>
  </si>
  <si>
    <t>عدد الوفيات والمصابين وفق كل محافظة</t>
  </si>
  <si>
    <t>انقلبت به السيارة.. مصرع سائق نقل على طريق الشيخ زايد بحادث مروري</t>
  </si>
  <si>
    <t>غير معلوم</t>
  </si>
  <si>
    <t>يونيو 2026</t>
  </si>
  <si>
    <t>طريق الشيخ زايد ده فالجيزة</t>
  </si>
  <si>
    <t>انقلبت به السيارة.. مصرع سائق نقل على طريق الشيخ زايد بحادث مروري
لقي سائق مصرعه في حادث مروري بدائرة قسم شرطة الشيخ زايد، وتم نقل الجثمان إلى مشرحة المستشفى تحت تصرف النيابة العامة، وتحرر محضر بالواقعة.
وتلقت الأجهزة الأمنية بمديرية أمن الجيزة إخطارًا يفيد بوقوع حادث مروري ووجود متوفى بدائرة قسم شرطة الشيخ زايد.
وعلى الفور انتقلت قوة أمنية إلى محل البلاغ، وبالفحص تبين أنه أثناء سير سيارة نقل اختلت عجلة القيادة بيد قائدها، ما أدى إلى انقلاب السيارة ووفاته في الحال متأثرًا بإصابته.
وتم نقل الجثمان إلى المشرحة، فيما باشرت النيابة العامة التحقيقات، وأمرت بتشريح الجثة لبيان سبب الوفاة، والتصريح بالدفن عقب الانتهاء من الإجراءات اللازم</t>
  </si>
  <si>
    <t>https://www.elbalad.news/6955204</t>
  </si>
  <si>
    <t>قسم شرطة أول الشيخ زايد</t>
  </si>
  <si>
    <t>الشيج زايد</t>
  </si>
  <si>
    <t>حاول تجاوز عدد من السيارات ضمن موكب زفاف، إلا أنه فوجئ بتوقف إحدى السيارات أمامه، ما أدى إلى اصطدامه بها من الخلف وحدوث تلفيات.</t>
  </si>
  <si>
    <t>خاصة</t>
  </si>
  <si>
    <t>لايوجد</t>
  </si>
  <si>
    <t>مشاجرة موكب زفاف في الشيخ زايد».. كشف ملابسات الواقعة والقبض على المتهمين
كشفت الأجهزة الأمنية بوزارة الداخلية ملابسات مقطع فيديو متداول عبر مواقع التواصل الاجتماعى، تضمن نشوب مشاجرة بين أحد الأشخاص وآخرين، على خلفية حادث تصادم أثناء سيرهم بدائرة قسم شرطة أول الشيخ زايد بمحافظة الجيزة.
البداية كانت بتلقى قسم شرطة أول الشيخ زايد، فى 2 مايو الجارى، بلاغًا من موظف مقيم بدائرة قسم شرطة أول أكتوبر، أفاد فيه بأنه أثناء قيادته سيارته بأحد الشوارع، حاول تجاوز عدد من السيارات ضمن موكب زفاف، إلا أنه فوجئ بتوقف إحدى السيارات أمامه، ما أدى إلى اصطدامه بها من الخلف وحدوث تلفيات.
وأضاف المبلّغ أنه عقب الحادث، قام عدد من الأشخاص المتواجدين ضمن موكب الزفاف بالتعدى عليه بالضرب، ما أسفر عن إصابته بجرح فى الوجه
وبالفحص وإجراء التحريات، تمكنت الأجهزة الأمنية من تحديد وضبط مرتكبى الواقعة، وتبين أنهم 3 أشخاص مقيمون بدائرة قسم شرطة ثان الشيخ زايد.
وبمواجهتهم، أقر أحدهم بالتعدى على المبلّغ وإحداث إصابته، فيما اتهموا الأخير بالتسبب فى تلفيات بالسيارة الخاصة بهم نتيجة التصادم.
وتم اتخاذ الإجراءات القانونية اللازمة حيال الواقعة، فيما باشرت النيابة العامة التحقيق للوقوف على ملابسات الحادث</t>
  </si>
  <si>
    <t>https://www.almasryalyoum.com/news/details/4259793</t>
  </si>
  <si>
    <t>القليوبية</t>
  </si>
  <si>
    <t>مركز بنها</t>
  </si>
  <si>
    <t>طريق عزبة البرنس</t>
  </si>
  <si>
    <t>حادث تصادم بدراجة بخارية على طريق عزبة البرنس بمدينة بنها، أسفر عن وفاة أحد الأشخاص فى الحال.</t>
  </si>
  <si>
    <t>الطريق الزراعي</t>
  </si>
  <si>
    <t>الطالب أدهم محمود محمد فتح الله بالفرقة الرابعة بكلية علوم الرياضة جامعة بنها</t>
  </si>
  <si>
    <t>مستشفى بنها الجامعي</t>
  </si>
  <si>
    <t>التصريح بدفن جثمان طالب لقى مصرعه فى حادث تصادم فى القليوبية
قررت النيابة العامة فى القليوبية التصريح بدفن جثمان طالب جامعى لقى مصرعه فى حادث تصادم بدائرة مركز بنها، فى محافظة القليوبية، وذلك عقب الانتهاء من أعمال الكشف الطبى الظاهرى عليه، لبيان أسباب الوفاة والتأكد من عدم وجود شبهة جنائية فى الواقعة.
وتلقت الأجهزة الأمنية بمديرية أمن القليوبية إخطارًا يفيد بوقوع حادث تصادم بدراجة بخارية على طريق عزبة البرنس بمدينة بنها، أسفر عن وفاة أحد الأشخاص فى الحال.
انتقلت قوة من رجال الشرطة إلى موقع الحادث، وتم الدفع بسيارة إسعاف لنقل الجثمان إلى المستشفى تحت تصرف جهات التحقيق.
وبالفحص، تبين أن المتوفى يدعى « أدهم م م » طالب بالفرقة الرابعة بكلية علوم الرياضة جامعة بنها حيث لقى مصرعه إثر تعرضه لحادث أثناء استقلاله دراجة بخارية، ما أدى إلى إصابته بإصابات بالغة أودت بحياته وتم تحرير محضر بالواقعة</t>
  </si>
  <si>
    <t>https://www.almasryalyoum.com/news/details/4259574</t>
  </si>
  <si>
    <t>https://www.elbalad.news/6956124</t>
  </si>
  <si>
    <t>المنيب</t>
  </si>
  <si>
    <t>طريق الواحات البحرية</t>
  </si>
  <si>
    <t>طريق سريع</t>
  </si>
  <si>
    <t>صطدمت سيارة ربع نقل بأتوبيس ركاب كان في طريقه من منطقة المنيب إلى مدينة الواحات البحرية</t>
  </si>
  <si>
    <t>نقل ركاب/غيرمعلوم</t>
  </si>
  <si>
    <t>تصادم مروع بين أتوبيس ركاب وربع نقل على طريق الواحات البحرية وإصابة شخصين|صور
أُصيب شخصان في حادث تصادم وقع على طريق الواحات البحرية، بعدما اصطدمت سيارة ربع نقل بأتوبيس ركاب كان في طريقه من منطقة المنيب إلى مدينة الواحات البحرية، وتم نقل المصابين إلى المستشفى لتلقي العلاج اللازم.
وتلقت الأجهزة الأمنية إخطارًا بوقوع حادث مروري على الطريق، وعلى الفور انتقلت قوات الأمن مدعومة بسيارات الإسعاف إلى مكان البلاغ، حيث تبين من الفحص وقوع تصادم بين أتوبيس ركاب وسيارة ربع نقل.
وأسفر الحادث عن إصابة أحد ركاب الأتوبيس بإصابات متفرقة، بالإضافة إلى إصابة سائق السيارة الربع نقل، وتم تقديم الإسعافات الأولية لهما قبل نقلهما إلى المستشفى، فيما عملت الجهات المختصة على رفع آثار الحادث وإعادة تسيير الحركة المرورية.
وتم تحرير محضر بالواقعة، وأخطرت النيابة المختصة للتحقيق</t>
  </si>
  <si>
    <t>https://www.elbalad.news/6957028</t>
  </si>
  <si>
    <t>الحوامدية</t>
  </si>
  <si>
    <t>بأحد شوارع الحوامدية</t>
  </si>
  <si>
    <t>قائد مركبة "توك توك" بمعاكسة فتاتين والاصطدام بهما حال سيرهما بمنطقة الحوامدية بالجيزة</t>
  </si>
  <si>
    <t>نقل ركاب</t>
  </si>
  <si>
    <t>اعترافات المتهم بصدم فتاتين بتوك توك في الحوامدية
عترف سائق توك توك تم ضبطه، لاتهامه بالاصطدام بفتاتين بأحد شوارع الحوامدية، بصحة الاتهام المنسوب إليه، وذكر عقب ضبطه أمام رجال المباحث، أنه خلال سيره بمحل الواقعة، نشب بيه وبين الفتاتين مشادة كلامية، لخلاف على المرور بالشارع، مما دفعه للغضب، وانتقم منهما بالاصطدام بهما، فتعرضتا للإصابة عقب سقوطهما أرضا.
واستمع رجال المباحث لأقوال الفتاتين، واتهما السائق بتعمد الاصطدام بهما وإصابتهما، وطالبا باتخاذ الإجراءات القانونية اللازمة تجاهه، ولجأ رجال المباحث لفحص كاميرات المراقبة المحيطة بمكان الحادث، حيث سجلت الكاميرات مشهد الاصطدام، كما تم الاستماع لأقوال شهود عيان، وتم إحالة المتهم إلى النيابة للتحقيق.
تفاصيل الواقعة
في إطار كشف ملابسات مقطع فيديو تم تداوله بمواقع التواصل الاجتماعى تضمن قيام قائد مركبة "توك توك" بمعاكسة فتاتين والاصطدام بهما حال سيرهما بمنطقة الحوامدية بالجيزة .
بالفحص تبين أنه بتاريخ 3 الجاري تبلغ لقسم شرطة الحوامدية من (طالبتين "بهما إصابات بكدمات وسحجات متفرقة" - مقيمتان بدائرة القسم)، بأنه حال سيرهما بدائرة القسم اصطدم بهما قائد مركبة "توك توك" مما تسبب فى حدوث إصابتهما.
ضبط المتهم
أمكن تحديد وضبط مركبة "التوك توك" وقائدها (سائق - مقيم بدائرة القسم)، وبمواجهته اعترف بارتكابه الواقعة على النحو المشار إليه لحدوث مشادة كلامية بينه والفتاتين لخلاف على أولوية المرور.
تم التحفظ على المركبة، واتخاذ الإجراءات القانونية، وأخطرت النيابة للتحقيق.</t>
  </si>
  <si>
    <t>https://www.youm7.com/story/2026/5/10/%D8%A7%D8%B9%D8%AA%D8%B1%D8%A7%D9%81%D8%A7%D8%AA-%D8%A7%D9%84%D9%85%D8%AA%D9%87%D9%85-%D8%A8%D8%B5%D8%AF%D9%85-%D9%81%D8%AA%D8%A7%D8%AA%D9%8A%D9%86-%D8%A8%D8%AA%D9%88%D9%83-%D8%AA%D9%88%D9%83-%D9%81%D9%8A-%D8%A7%D9%84%D8%AD%D9%88%D8%A7%D9%85%D8%AF%D9%8A%D8%A9/7410728</t>
  </si>
  <si>
    <t>https://www.youm7.com/story/2026/5/10/%D9%84%D8%BA%D8%B2-%D9%81%D9%8A%D8%AF%D9%8A%D9%88-%D8%A7%D9%84%D8%AD%D9%88%D8%A7%D9%85%D8%AF%D9%8A%D8%A9-%D9%83%D9%8A%D9%81-%D8%A3%D9%88%D9%82%D8%B9-%D8%A7%D9%84%D8%AA%D9%88%D9%83-%D8%AA%D9%88%D9%83-%D8%B5%D8%A7%D8%AD%D8%A8%D9%87-%D8%A8%D9%82%D8%A8%D8%B6%D8%A9-%D8%A7%D9%84%D8%A3%D9%85%D9%86/7409386</t>
  </si>
  <si>
    <t>https://www.elbalad.news/6965415</t>
  </si>
  <si>
    <t>ذكور</t>
  </si>
  <si>
    <t>القاهرة</t>
  </si>
  <si>
    <t>المرج</t>
  </si>
  <si>
    <t>قيام قائد سيارة ميكروباص بالاصطدام بعدد من الأشخاص بمنطقة المرج بمحافظة القاهرة، ما أسفر عن وقوع إصابات وحالة وفاة.</t>
  </si>
  <si>
    <t>اناث</t>
  </si>
  <si>
    <t>الواقعة دي يوم 1 فالشهر - وفي خبر احدث بيقول انهم 8 مش 7</t>
  </si>
  <si>
    <t xml:space="preserve"> اجمالي عدد المصابين</t>
  </si>
  <si>
    <t>اصطدام ميكروباص بأشخاص في المرج.. كشف ملابسات الواقعة والقبض على المتهم
كشفت الأجهزة الأمنية ملابسات مقطع فيديو تم تداوله عبر مواقع التواصل الاجتماعي، أظهر قيام قائد سيارة ميكروباص بالاصطدام بعدد من الأشخاص بمنطقة المرج بمحافظة القاهرة، ما أسفر عن وقوع إصابات وحالة وفاة.
وفي هذا السياق، قالت وزارة الداخلية في بيان، اليوم الاثنين، إن الفحص أوضح أنه بتاريخ أول الشهر الجاري تبلغت الأجهزة الأمنية بمديرية أمن القاهرة بوقوع حادث أثناء سير سيارة ميكروباص بدون تراخيص، حيث اختلت عجلة القيادة بيد السائق ما أدى إلى اصطدامه بعدد 7 أشخاص أصيبوا بكسور وجروح وكدمات متفرقة، بالإضافة إلى وفاة ربة منزل متأثرة بإصابتها، وتم نقل المصابين إلى المستشفى لتلقي العلاج.
ضاف البيان أنه تم ضبط قائد السيارة في حينه، وتبين أنه مقيم بمحافظة الفيوم، كما ثبت من الفحص ارتكابه الواقعة تحت تأثير تعاطي المواد المخدرة.
وأكدت الوزارة أنه تم اتخاذ الإجراءات القانونية اللازمة، وتولت النيابة العامة التحقيق</t>
  </si>
  <si>
    <t>https://www.almasryalyoum.com/news/details/4261507</t>
  </si>
  <si>
    <t>https://www.elbalad.news/6958808</t>
  </si>
  <si>
    <t>https://www.youm7.com/story/2026/5/4/%D8%AF%D9%85%D8%A7%D8%A1-%D8%AA%D8%AD%D8%AA-%D8%B9%D8%AC%D9%84%D8%A7%D8%AA-%D8%A7%D9%84%D9%85%D9%8A%D9%83%D8%B1%D9%88%D8%A8%D8%A7%D8%B5-%D9%83%D9%88%D8%A7%D9%84%D9%8A%D8%B3-%D9%84%D9%8A%D9%84%D8%A9-%D9%85%D8%B1%D8%B9%D8%A8%D8%A9-%D8%B9%D8%A7%D8%B4%D9%87%D8%A7-%D8%A3%D9%87%D8%A7%D9%84%D9%8A-%D8%A7%D9%84%D9%85%D8%B1%D8%AC/7401667</t>
  </si>
  <si>
    <t>القطامية</t>
  </si>
  <si>
    <t>أعلى الطريق الأوسطي فى دائرة قسم القطامية</t>
  </si>
  <si>
    <t>طرق محورية</t>
  </si>
  <si>
    <t>انقلاب سيارة أعلى الطريق الأوسطي فى دائرة قسم القطامية</t>
  </si>
  <si>
    <t xml:space="preserve">الاجمالي </t>
  </si>
  <si>
    <t>سائق /م.س</t>
  </si>
  <si>
    <t>م.س /سائق</t>
  </si>
  <si>
    <t>مستشفى القاهرة الجديدة</t>
  </si>
  <si>
    <t>لا يوجد</t>
  </si>
  <si>
    <t>سقوط حمولة مقطورة أعلى الطريق الأوسطى بعد اصطدامها بالحاجز الخرسانى
أصيب سائق إثر اصطدام سيارة مقطورة بالحاجز الخرسانى، أعلى الطريق الأوسطى مما أدى إلى ظهور بقعة زيت أعلى الطريق وانتقل رجال الإنقاذ البرى إلى مكان الحادث، وتم التعامل معه ورفع حطامه بالكامل.
غرفة العمليات تلقت بلاغا بالحادث
تلقت غرفة العمليات، بلاغا بانقلاب سيارة أعلى الطريق الأوسطي فى دائرة قسم القطامية، وبناء على تعليمات اللواء الدكتور محمد الشربينى مدير الإدارة العامة للحماية المدنية بالقاهرة، انتقلت سيارات الإنقاذ البرى الى مكان الحادث.
  تفاصيل الحادث
وبالانتقال والوصول تبين اصطدام سيارة مقطورة تحمل لوحات معدنية أرقام (س ف ر 4781) بالحاجز الخرساني على جانب الطريق، مما أدى إلى سقوط الكونتر المحمل أعلاها  (محمل بمادة الألومنيوم الخام) ، قيادة سائق يدعى "م. س"مصاب و تم نقله لمستشفى القاهرة الجديدة.
كما كشفت المعاينة، أن الحادث أسفر عن وجود بقعة زيت، وتم التعامل معها بمعرفة القوات، وتم اتخاذ الإجراءات القانونية اللازمة تجاه الواقعة.</t>
  </si>
  <si>
    <t>https://www.youm7.com/story/2026/5/4/%D8%B3%D9%82%D9%88%D8%B7-%D8%AD%D9%85%D9%88%D9%84%D8%A9-%D9%85%D9%82%D8%B7%D9%88%D8%B1%D8%A9-%D8%A3%D8%B9%D9%84%D9%89-%D8%A7%D9%84%D8%B7%D8%B1%D9%8A%D9%82-%D8%A7%D9%84%D8%A3%D9%88%D8%B3%D8%B7%D9%89-%D8%A8%D8%B9%D8%AF-%D8%A7%D8%B5%D8%B7%D8%AF%D8%A7%D9%85%D9%87%D8%A7-%D8%A8%D8%A7%D9%84%D8%AD%D8%A7%D8%AC%D8%B2-%D8%A7%D9%84%D8%AE%D8%B1%D8%B3%D8%A7%D9%86%D9%89/7401278</t>
  </si>
  <si>
    <t>المنيب بالجيزة</t>
  </si>
  <si>
    <t>مصرع شاب صدمته سيارة نقل فى المنيب بالجيزة</t>
  </si>
  <si>
    <t>الطريق الصحراوي</t>
  </si>
  <si>
    <t>المستشفى العام</t>
  </si>
  <si>
    <t>احد شوارع المنيب</t>
  </si>
  <si>
    <t>مصرع شاب صدمته سيارة نقل فى المنيب بالجيزة
فقد شاب حياته، إثر اصطدام سيارة نقل به، بمنطقة المنيب في الجيزة، وتم نقل الجثة إلى ثلاجة المستشفى العام، وباشرت النيابة المختصة التحقيق
لاغ بمصرع شخص صدمته سيارة
تلقت غرفة النجدة بمديرية أمن الجيزة، بلاغا بوقوع حادث طريق داخل المحافظة، انتقلت قوة أمنية لمحل الواقعة، وتبين من خلال الفحص والمعاينة، أن سيارة نقل صدمت شابا، تم تحديد هويته، مما أدى لمصرعه في الحال، متأثرا بالإصابات التي لحقت به.
الاستماع لأقوال شهود عيان
تم نقل الجثة إلى ثلاجة المستشفى العام، واستمع رجال المباحث لأقوال شهود عيان، لكشف ملابسات الحادث، والتأكد من حقيقة، ما تم تداوله بتعرض الضحية للدفع من جانب صديقه، خلال المزاح، مما أسفر عن سقوطه أمام السيارة ومصرعه، وبيان صحة ما أشيع من عدمه، وتم ضبط قائد السيارة، لتتولى النيابة التحقيق.</t>
  </si>
  <si>
    <t>https://www.youm7.com/story/2026/5/4/%D9%85%D8%B5%D8%B1%D8%B9-%D8%B4%D8%A7%D8%A8-%D8%B5%D8%AF%D9%85%D8%AA%D9%87-%D8%B3%D9%8A%D8%A7%D8%B1%D8%A9-%D9%86%D9%82%D9%84-%D9%81%D9%89-%D8%A7%D9%84%D9%85%D9%86%D9%8A%D8%A8-%D8%A8%D8%A7%D9%84%D8%AC%D9%8A%D8%B2%D8%A9/7401210</t>
  </si>
  <si>
    <t>أكتوبر</t>
  </si>
  <si>
    <t>الطريق الأوسطي باتجاه حدائق السادس من اكتوبر</t>
  </si>
  <si>
    <t>شهد الطريق الدائري الأوسطي في الاتجاه المؤدي إلى حدائق أكتوبر حادثًا مروريًا مروعًا إثر اصطدام سيارتين نقل، ما أسفر عن سقوط عدد من الضحايا، فيما تواصل الأجهزة المعنية حصر أعدادهم.</t>
  </si>
  <si>
    <t>التباع عبد الحميد. أ.</t>
  </si>
  <si>
    <t>السائقأحمد. م. أ</t>
  </si>
  <si>
    <t>مستشفى الشيخ زايد التخصصي</t>
  </si>
  <si>
    <t>حادث مروع على الطريق الأوسطي باتجاه حدائق أكتوبر وسقوط ضحايا.. صور الإثنين 04/مايو/2026شهد الطريق الدائري الأوسطي في الاتجاه المؤدي إلى حدائق أكتوبر حادثًا مروريًا مروعًا إثر اصطدام سيارتين نقل، ما أسفر عن سقوط عدد من الضحايا، فيما تواصل الأجهزة المعنية حصر أعدادهم. 
تلقت غرفة عمليات النجدة بلاغًا يفيد بوقوع تصادم عنيف أعلى الطريق الأوسطي، وعلى الفور انتقلت سيارات الإسعاف وقوات الشرطة إلى موقع الحادث، حيث جرى فرض كردون مروري لتأمين المنطقة ونقل المصابين إلى المستشفيات القريبة. كما دفعت الإدارة العامة للمرور بأوناش ومعدات لرفع آثار الحادث وإعادة تسيير الحركة المرورية بعد تكدس السيارات بالمنطقة، فيما يواصل رجال المباحث إجراء المعاينات اللازمة للوقوف على أسباب وملابسات التصادم.</t>
  </si>
  <si>
    <t>https://www.elbalad.news/6958428</t>
  </si>
  <si>
    <t>https://www.elbalad.news/6958454</t>
  </si>
  <si>
    <t>مركز شرطة طوخ</t>
  </si>
  <si>
    <t>شريط السكة الحديد  بمدينة طوخ / خلف وحدة المرور</t>
  </si>
  <si>
    <t>اصطدام قطار  بفتاة أثناء عبورها شريط السكة الحديد من مكان غير مخصص لعبور المشاة،</t>
  </si>
  <si>
    <t>حبيبة ا ع »، تبلغ من العمر 18 عاماً طالبة ومقيمة بقرية السفاينة التابعة لمركز طوخ</t>
  </si>
  <si>
    <t>مستشفى طوخ المركزي</t>
  </si>
  <si>
    <t>أثناء عبورها السكة الحديد».. مصرع طالبة صدمها قطار بطوخ في القليوبية
لقيت طالبة مصرعها إثر تعرضها لحادث اصطدام قطار أثناء عبورها شريط السكة الحديد من مكان غير مخصص لعبور المشاة، خلف وحدة المرور بمدينة طوخ فى محافظة القليوبية، تم نقل الجثة إلى مستشفى طوخ المركزى وتحرر المحضر اللازم وتولت النيابة التحقيق وصرحت بدفن الجثة.
تلقى مدير أمن القليوبية، إخطاراً من مأمور مركز شرطة طوخ، يفيد بورود بلاغ بوقوع حادث تصادم قطار بسيدة خلف وحدة المرور بدائرة المركز.
انتقلت الأجهزة الأمنية وسيارات الإسعاف إلى موقع الحادث، وبالفحص تبين أن المتوفاة تُدعى « حبيبة ا ع »، تبلغ من العمر 18 عاماً طالبة، ومقيمة بقرية السفاينة التابعة لمركز طوخ وتبين أنها لفظت أنفاسها الأخيرة فور وقوع الحادث نتيجة الإصابات البالغة التى تعرضت لها.
وتم نقل الجثمان إلى ثلاجة الموتى بمستشفى طوخ المركزى تحت تصرف النيابة العامة، التى أُخطرت لتولى التحقيقات واتخاذ الإجراءات القانونية اللازمة، واستخراج تصريح الدفن</t>
  </si>
  <si>
    <t>https://www.almasryalyoum.com/news/details/4262607</t>
  </si>
  <si>
    <t>أعلى كوبرى العريضة بطوخ</t>
  </si>
  <si>
    <t>كوبري</t>
  </si>
  <si>
    <t>حادث انقلاب دراجة نارية على كوبرى «العريضة» دائرة مركز شرطة طوخ</t>
  </si>
  <si>
    <t>محمد ع ز 21 سنة ومحمد ع ا 19 سنة</t>
  </si>
  <si>
    <t>مستشفى طوخ المركزى</t>
  </si>
  <si>
    <t>إصابة شابين في انقلاب دراجة نارية أعلى كوبري في القليوبية
أصيب اليوم الثلاثاء، شابان فى حادث انقلاب دراجة نارية على كوبرى «العريضة» دائرة مركز شرطة طوخ فى محافظة القليوبية، وتم نقل المصابين لمستشفى طوخ المركزى وتم تحرير المحضر اللازم بواسطة رجال وزارة الداخلية وتولت النيابة العامة التحقيق.
كانت الأجهزة الأمنية بمديرية أمن القليوبية التابعة لوزارة الداخلية تلقت إخطاراً يفيد بوقوع حادث سير أعلى كوبرى العريضة، وانتقلت على الفور سيارات الإسعاف وقوات الأمن إلى موقع البلاغ وتبين فقدان السائق السيطرة على الدراجة النارية مما أدى لانحرافها وانقلابها.
وأسفر الحادث عن إصابة كل من "محمد ع ز 21 سنة ومحمد ع ا 19 سنة وتم نقل المصابين إلى مستشفى طوخ المركزى لتقديم الرعاية الطبية وإجراء الفحوصات اللازمة، كما تم رفع آثار الحادث من الطريق لتيسير حركة المرور، وتحرر محضر بالواقعة لتتولى النيابة التحقيق.</t>
  </si>
  <si>
    <t>https://www.almasryalyoum.com/news/details/4262704</t>
  </si>
  <si>
    <t>https://www.elbalad.news/6960595#google_vignette</t>
  </si>
  <si>
    <t>عين شمس</t>
  </si>
  <si>
    <t>لقى سائق مصرعه إثر انقلاب موتوسيكل طريق داخل المحافظة وتم نقله إلى المستشفى، حرر محضر بالواقعة وتولت النيابة المختصة التحقيقات.</t>
  </si>
  <si>
    <t>مصرع سائق إثر انقلاب موتوسيكل فى عين شمس
لقى سائق مصرعه إثر انقلاب موتوسيكل طريق داخل المحافظة وتم نقله إلى المستشفى، حرر محضر بالواقعة وتولت النيابة المختصة التحقيقات.. 
وفور تلقى بلاغا بوقوع حادث مرورى ووجود متوفى فى الطريق فى عين شمس و انتقل رجال الاسعاف الي المكان وتبين من خلال الفحـــص أنه أثناء سير دراجة نارية موتوسيكل أختلت عجلة القيادة من السائق مما تسبب فى انحرافه وانقلاب الموتوسيكل ونتج عن الحادث وفاة سائقه ، وجرى نقل المتوفى الى المشرحة، وتم اتخاذ كافة الإجراءات القانونية اللازمة حيال الواقعة</t>
  </si>
  <si>
    <t>https://www.youm7.com/story/2026/5/5/%D9%85%D8%B5%D8%B1%D8%B9-%D8%B3%D8%A7%D8%A6%D9%82-%D8%A5%D8%AB%D8%B1-%D8%A7%D9%86%D9%82%D9%84%D8%A7%D8%A8-%D9%85%D9%88%D8%AA%D9%88%D8%B3%D9%8A%D9%83%D9%84-%D9%81%D9%89-%D8%B9%D9%8A%D9%86-%D8%B4%D9%85%D8%B3/7402406</t>
  </si>
  <si>
    <t>مدينة بنها</t>
  </si>
  <si>
    <t>منطقة مفارق المنصورة بمدينة مدينة بنها</t>
  </si>
  <si>
    <t>بلاغ بوقوع حادث تصادم بين سيارة ملاكي وأخرى سوزوكي بمنطقة مفارق المنصورة بمدينة مدينة بنها</t>
  </si>
  <si>
    <t>“إيمان محمد، وريم سعيد عبد الغني، وسمر أحمد عبد العزيز، ومكة أحمد، ومحمد أحمد عبد العزيز</t>
  </si>
  <si>
    <t>مستشفى مدينة بنها الجامعي</t>
  </si>
  <si>
    <t>إصابة 5 أشخاص فى حادث تصادم سيارتين بمدينة بنها
شهدت منطقة مفارق المنصورة بمدينة مدينة بنها فى محافظة القليوبية، حادث تصادم سيارة ملاكي مع أخرى سوزوكي، ما أسفر عن إصابة 5 أشخاص، تم نقلهم لمستشفى مدينة بنها الجامعي لتلقي العلاج، وتم إعادة الحركة المرورية على طريق داخل المحافظة، بعد رفع آثار الحادث، وتحرر محضر بالواقعة.
تلقت مديرية أمن القليوبية إخطارا من عمليات النجدة يفيد بورود بلاغ بوقوع حادث تصادم بين سيارة ملاكي وأخرى سوزوكي بمنطقة مفارق المنصورة بمدينة مدينة بنها، على طريق داخل المحافظة.
انتقلت على الفور قوات الأمن ورجال المرور، وبالمعاينة والفحص تبين وقوع حادث تصادم بين سيارتين ملاكي وأخرى سوزوكي، بمنطقة مفارق المنصورة، على طريق داخل المحافظة، والذي أسفر عنه إصابة 5 أشخاص وهم: “إيمان محمد، وريم سعيد عبد الغني، وسمر أحمد عبد العزيز، ومكة أحمد، ومحمد أحمد عبد العزيز”.
تم نقل المصابين لمستشفى مدينة بنها الجامعي لتلقي العلاج، وتمكن رجال مرور القليوبية من تيسير الحركة المرورية على الطريق لمنع تعطل مصالح المسافرين، وتحرر محضر بالواقعة، وتولت الجهات المعنية التحقيقات.</t>
  </si>
  <si>
    <t>https://www.elbalad.news/6959950</t>
  </si>
  <si>
    <t>شبين القناطر</t>
  </si>
  <si>
    <t>طريق الاحراز – شبين القناطر</t>
  </si>
  <si>
    <t>وقوع حادث تصادم بين دراجتين بخاريتين على طريق الاحراز – شبين القناطر دائرة المركز ووجود جثة ومصاب.</t>
  </si>
  <si>
    <t>مستشفى شبين القناطر</t>
  </si>
  <si>
    <t>مصرع وإصابة شخصين فى حادث بشبين القناطر
لقى شاب مصرعه وأصيب آخر فى تصادم دراجتين على طريق الاحراز – شبين القناطر بسبب السرعة وتم نقل الجثة والمصاب إلى مستشفى شبين القناطر العام وتحرر محضر بالواقعة.
تلقت مديرية أمن القليوبية إخطارا من مأمور مركز شرطة شبين القناطر يفيد وقوع حادث تصادم بين دراجتين بخاريتين على طريق الاحراز – شبين القناطر دائرة المركز ووجود جثة ومصاب.
وانتقلت قوة أمنية وتبين من المعاينة تصادم دراجتين من المواجهة بسبب السرعة وأسفر الحادث عن مصرع شاب مجهول الهوية وجارى التعرف عليه فيما أصيب شخص آخر وتم نقل الجثة إلى مشرحة مستشفى شبين القناطر والمصاب للمستشفى لتلقى العلاج والتحفظ على الدراجتين وتحرر محضر بالحادث وتولت النيابة التحقيق.</t>
  </si>
  <si>
    <t>https://www.elbalad.news/6960578</t>
  </si>
  <si>
    <t>اطفيح</t>
  </si>
  <si>
    <t>أعلى الطريق الصحراوى</t>
  </si>
  <si>
    <t>أصيب 6 اشخاص بسبب حادث انقلاب ميكروباص أعلى الطريق الصحراوى فى أطفيح</t>
  </si>
  <si>
    <t>إصابة 6 أشخاص إثر انقلاب ميكروباص فى أطفيح
أصيب 6 اشخاص بسبب حادث انقلاب ميكروباص أعلى الطريق الصحراوى فى أطفيح ونقلوا الى المستشفى، وحرر محضر بالواقعة.
تلقت غرفة عمليات النجدة، بلاغا أعلى الطريق فى أطفيح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6 اشخاص ونقلوا جميعهم الى المستشفى</t>
  </si>
  <si>
    <t>https://www.youm7.com/story/2026/5/6/%D8%A5%D8%B5%D8%A7%D8%A8%D8%A9-6-%D8%A3%D8%B4%D8%AE%D8%A7%D8%B5-%D8%A5%D8%AB%D8%B1-%D8%A7%D9%86%D9%82%D9%84%D8%A7%D8%A8-%D9%85%D9%8A%D9%83%D8%B1%D9%88%D8%A8%D8%A7%D8%B5-%D9%81%D9%89-%D8%A3%D8%B7%D9%81%D9%8A%D8%AD/7403956</t>
  </si>
  <si>
    <t>حدائق السادس من اكتوبر</t>
  </si>
  <si>
    <t>حدائق اكتوبر</t>
  </si>
  <si>
    <t>اصطدام مينى باص بسور كمبوند فى حدائق أكتوبر</t>
  </si>
  <si>
    <t>إصابة سائق إثر اصطدام مينى باص بسور كمبوند فى حدائق أكتوبر
أصيب سائق بعدما اصطدم مينى باص بسور كمبوند فى منطقة حدائق أكتوبر، نتيجة اختلال عجلة القيادة من السائق، وتم نقل المصاب إلى المستشفى لتلقى العلاج
غرفة العمليات تلقت بلاغا بالحادث
كانت غرفة عمليات الإدارة العامة للنجدة، قد تلقت، بلاغا من الخدمات المعينة بمنطقة حدائق أكتوبر، بوقوع حادث مرورى، فانتقل رجال المرور لمكان الواقعة، وتم الدفع بالأوناش لرفع آثار الحادث، ونتج عن الحادث إصابة السائق، نتيجة لاصطدام مينى باص بسور كمبوند، وتم رفع حطام الحادث بالكامل.
.</t>
  </si>
  <si>
    <t>https://www.youm7.com/story/2026/5/6/%D8%A5%D8%B5%D8%A7%D8%A8%D8%A9-%D8%B3%D8%A7%D8%A6%D9%82-%D8%A5%D8%AB%D8%B1-%D8%A7%D8%B5%D8%B7%D8%AF%D8%A7%D9%85-%D9%85%D9%8A%D9%86%D9%89-%D8%A8%D8%A7%D8%B5-%D8%A8%D8%B3%D9%88%D8%B1-%D9%83%D9%85%D8%A8%D9%88%D9%86%D8%AF-%D9%81%D9%89-%D8%AD%D8%AF%D8%A7%D8%A6%D9%82/7404408</t>
  </si>
  <si>
    <t>العياط</t>
  </si>
  <si>
    <t>حادث انقلاب ميكروباص أعلى الطريق الصحراوى فى العياط</t>
  </si>
  <si>
    <t>إصابة 5 أشخاص إثر انقلاب ميكروباص فى العياط
.
. أصيب 5 اشخاص بسبب حادث انقلاب ميكروباص أعلى الطريق الصحراوى فى العياط ونقلوا الى المستشفى، وحرر محضر بالواقعة.
تلقت غرفة عمليات النجدة، بلاغا أعلى الطريق فى العياط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5 اشخاص ونقلوا جميعهم الى المستشفى .</t>
  </si>
  <si>
    <t>https://www.youm7.com/story/2026/5/7/%D8%A5%D8%B5%D8%A7%D8%A8%D8%A9-5-%D8%A3%D8%B4%D8%AE%D8%A7%D8%B5-%D8%A5%D8%AB%D8%B1-%D8%A7%D9%86%D9%82%D9%84%D8%A7%D8%A8-%D9%85%D9%8A%D9%83%D8%B1%D9%88%D8%A8%D8%A7%D8%B5-%D9%81%D9%89-%D8%A7%D9%84%D8%B9%D9%8A%D8%A7%D8%B7/7405224</t>
  </si>
  <si>
    <t>أعلى طريق مدينة بنها _ شبرا الحر</t>
  </si>
  <si>
    <t>حادث تصادم سيارتين على الطريق الحر بالقليوبية</t>
  </si>
  <si>
    <t>نورا م ع " و سعيد ا أ " واحمد م م ، ونعيمه م</t>
  </si>
  <si>
    <t>مستشفى قليوب</t>
  </si>
  <si>
    <t>بالأسماء .. إصابة 4 أشخاص في حادث تصادم سيارتين على الطريق الحر بالقليوبية
أصيب 4 أشخاص فى حادث تصادم سيارتين أعلى طريق مدينة بنها _ شبرا الحر بمحافظة القليوبية وتم نقل المصابين إلى المستشفى ورفع أنقاض الحادث وإعادة الحركة المرورية لطبيعتها مرة أخرى على الطريق. 
تلقت الأجهزة الأمنية بمديرية أمن القليوبية إخطارًا بوقوع حادث تصادم سيارتين ووجود مصابين ، وبالانتقال والفحص تبين وقوع حادث تصادم سيارتين أعلى الطريق الحر اتجاه شبرا.
واسفر الحادث عن إصابة كل من نورا م ع " و سعيد ا أ " واحمد م م ، ونعيمه م ا" وتم نقلهم إلى مستشفى قليوب لتلقى العلاج اللازم</t>
  </si>
  <si>
    <t>https://www.elbalad.news/6964513</t>
  </si>
  <si>
    <t>قسم شرطة اول اكتوبر</t>
  </si>
  <si>
    <t>دائرة قسم اول اكتوبر</t>
  </si>
  <si>
    <t>حبس مسجل خطر ضرب فتاة واصطدام بسيارة سيدة عمدا في الجيزة</t>
  </si>
  <si>
    <t>حبس مسجل خطر ضرب فتاة واصطدام بسيارة سيدة عمدا في الجيزة
قررت جهات التحقيق حبس مسجل خطر تعدى بالضرب على فتاة واصطدم بسيارة سيدة، عمدا، في الجيزة، 4 أيام على ذمة التحقيقات.
وكشفت الأجهزة الأمنية بوزارة  الداخلية، ملابسات مقطع فيديو تم تداوله بمواقع التواصل الاجتماعي، تضمن تضرر إحدى السيدات من قائد سيارة ملاكي لاصطدامه بسيارتها عمدا عدة مرات حال سيرها بمدينة السادس من اكتوبربالجيزة.
تبين بالفحص أنه بتاريخ 9 مايو الجاري تبلغ لقسم شرطة أول السادس من اكتوبرمن (موظفة مقيمة بدائرة القسم) بأنه حال سيرها بسيارتها الملاكي بدائرة القسم؛ فوجئت بأحد الأشخاص يتعدى بالضرب على فتاة داخل سيارته، وحال محاولتها تصويره، ولدى رؤيته لها؛ صدم سيارتها عمدا عدة مرات؛ مما تسبب في إحداث تلفيات بسيارتها، ولاذ بالهرب.
وأمكن تحديد وضبط السيارة المشار إليها، وقائدها (عنصر جنائي)، مقيم بدائرة مركز شرطة نجع حمادي، وبحوزته بندقية خرطوش، وكمية من مخدر الحشيش.
وأقر بمواجهته بحدوث مشادة كلامية بينه وبين نجلة شقيقته- مقيمة بذات الدائرة-؛ إبان استقلالها السيارة معه، حيث تعدى عليها بالضرب لخلافات عائلية، وحال ملاحظته قيام الشاكية بتصويره؛ ارتكب الواقعة على النحو المشار إليه، واعترف بحيازة المواد المخدرة بقصد الاتجار، وتم التحفظ على السيارة.</t>
  </si>
  <si>
    <t>https://www.elbalad.news/6967327</t>
  </si>
  <si>
    <t>https://www.elbalad.news/6966945</t>
  </si>
  <si>
    <t>مدينة بدر</t>
  </si>
  <si>
    <t>مدينة بدر، أمام منطقة صبحى حسين فى الاتجاه المؤدى إلى مدينة العاشر من رمضان.</t>
  </si>
  <si>
    <t>حادث تصادم بين دراجة نارية وتوك توك</t>
  </si>
  <si>
    <t>نقل ركاب/خاصة</t>
  </si>
  <si>
    <t>محمود.ع»، 21 عامًا،و «فادى.و»، 18 عاماً</t>
  </si>
  <si>
    <t>إصابة شابين في حادث تصادم بالقاهرة
تلقت مديرية أمن القاهرة إخطاراً بوقوع حادث تصادم بين دراجة نارية وتوك توك بمدينة بدر، أمام منطقة صبحى حسين فى الاتجاه المؤدى إلى مدينة العاشر من رمضان.
وانتقلت الأجهزة الأمنية وسيارات الإسعاف إلى موقع البلاغ لتسيير حركة المرور ونقل المصابين
وتبين من المعاينة الأولية إصابة شابين كانا يستقلان المركبتين، حيث أصيب «محمود.ع»، 21 عامًا، بكسر فى الذراع الأيمن، وكدمات وسحجات متفرقة فى أنحاء الجسده، وإصابة «فادى.و»، 18 عاماً، بجرح قطعى فى القدم اليسرى، فضلاً عن إصابته بكدمات وسحجات مختلفة.
وتم نقل المصابين إلى مستشفى بدر الجامعى لتلقى الإسعافات اللازمة، وتحرر محضر بالواقعة وأخطرت النيابة العامة لتولى التحقيق.</t>
  </si>
  <si>
    <t>https://www.almasryalyoum.com/news/details/4266105</t>
  </si>
  <si>
    <t>ابو النمرس</t>
  </si>
  <si>
    <t>ترعة المريوطية بابو النمرس</t>
  </si>
  <si>
    <t>انقلاب سيارة بترعة المريوطية، في أبو النمرس</t>
  </si>
  <si>
    <t>لا يوجد تصنيف لعدد الضحايا نعمل بحث مخصص</t>
  </si>
  <si>
    <t>انتشال سيارة ملاكي انقلبت في ترعة المريوطية بأبو النمرس.. صور
استعان رجال المباحث بمديرية أمن الجيزة، بلودر، لانتشال سيارة ملاكي، انقلبت في ترعة المريوطية، عصر اليوم الأحد، وجاري تكثيف التحريات لكشف ملابسات الحادث، وأخطرت النيابة المختصة للتحقيق.
بلاغ بانقلاب سيارة في ترعة المريوطية
تلقت مديرية أمن الجيزة بلاغا يفيد انقلاب سيارة بترعة المريوطية، في أبو النمرس، انتقلت قوة أمنية لمكان البلاغ، لإجراء المعاينة والتحريات، وتبين من خلال الفحص الأولي، أن عجلة القيادة اختلت من يد قائد السيارة، مما أسفر عن انحرافها عن الطريق، وانقلابها في ترعة المريوطية.
الاستماع لأقوال شهود عيان
استمع رجال المباحث لأقوال شهود عيان لكشف ملابسات الحادث، وتم انتشال السيارة، وجاري إجراء جراء التحريات، تمهيدا لإخطار النيابة المختصة للتحقيق.</t>
  </si>
  <si>
    <t>https://www.youm7.com/story/2026/5/10/%D8%A7%D9%86%D8%AA%D8%B4%D8%A7%D9%84-%D8%B3%D9%8A%D8%A7%D8%B1%D8%A9-%D9%85%D9%84%D8%A7%D9%83%D9%8A-%D8%A7%D9%86%D9%82%D9%84%D8%A8%D8%AA-%D9%81%D9%8A-%D8%AA%D8%B1%D8%B9%D8%A9-%D8%A7%D9%84%D9%85%D8%B1%D9%8A%D9%88%D8%B7%D9%8A%D8%A9-%D8%A8%D8%A3%D8%A8%D9%88-%D8%A7%D9%84%D9%86%D9%85%D8%B1%D8%B3-%D8%B5%D9%88%D8%B1/7411043</t>
  </si>
  <si>
    <t>https://www.youm7.com/story/2026/5/10/%D8%A7%D9%86%D9%82%D9%84%D8%A7%D8%A8-%D8%B3%D9%8A%D8%A7%D8%B1%D8%A9-%D9%85%D9%84%D8%A7%D9%83%D9%8A-%D9%81%D9%8A-%D8%AA%D8%B1%D8%B9%D8%A9-%D8%A7%D9%84%D9%85%D8%B1%D9%8A%D9%88%D8%B7%D9%8A%D8%A9-%D8%A8%D8%A3%D8%A8%D9%88-%D8%A7%D9%84%D9%86%D9%85%D8%B1%D8%B3/7411005</t>
  </si>
  <si>
    <t>جسر السويس</t>
  </si>
  <si>
    <t>أعلى الطريق فى جسر السويس</t>
  </si>
  <si>
    <t>حادث انقلاب ميكروباص أعلى الطريق فى جسر السويس</t>
  </si>
  <si>
    <t>تلقت غرفة عمليات النجدة، بلاغا أعلى الطريق فى جسر السويس بوقوع حادث مرورى، وانتقلت سيارات الإسعاف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عن ذلك إصابة 6 أشخاص ونقلوا جميعهم إلى المستشفى.</t>
  </si>
  <si>
    <t>https://www.youm7.com/story/2026/5/10/%D8%A5%D8%B5%D8%A7%D8%A8%D8%A9-6-%D8%A3%D8%B4%D8%AE%D8%A7%D8%B5-%D8%A5%D8%AB%D8%B1-%D8%A7%D9%86%D9%82%D9%84%D8%A7%D8%A8-%D9%85%D9%8A%D9%83%D8%B1%D9%88%D8%A8%D8%A7%D8%B5-%D9%81%D9%89-%D8%AC%D8%B3%D8%B1-%D8%A7%D9%84%D8%B3%D9%88%D9%8A%D8%B3/7409110</t>
  </si>
  <si>
    <t>السادس من اكتوبر</t>
  </si>
  <si>
    <t>مدينة  السادس من اكتوبر</t>
  </si>
  <si>
    <t>حادث انقلاب سيارة ميكروباص، فى مدينة  السادس من اكتوبر</t>
  </si>
  <si>
    <t>إصابة 8 أشخاص إثر انقلاب ميكروباص فى أكتوبر
أصيب 8 أشخاص إثر حادث انقلاب سيارة ميكروباص، فى مدينة  السادس من اكتوبر، وتم نقل المصابين إلى المستشفى، وإزالة آثار الحادث، وأخطرت النيابة للتحقيق.
غرفة العمليات تلقت بلاغا بالحادث
تلقت غرفة عمليات النجدة، بلاغا بوقوع حادث فى مدينة  السادس من اكتوبر، انتقلت قوة أمنية لمكان الحادث، وبإجراء التحريات تبي اختلال عجلة قيادة من يد سائق سيارة ميكروباص، مما أدى لانقلابها، وإصابة 8 أشخاص.
نقل المصابين للمستشفى
تم نقل المصابين إلى المستشفى، وإزالة آثار الحادث، وتحرر محضر بالواقعة، لتباشر النيابة المختصة التحقيق.</t>
  </si>
  <si>
    <t>https://www.youm7.com/story/2026/5/10/%D8%A5%D8%B5%D8%A7%D8%A8%D8%A9-8-%D8%A3%D8%B4%D8%AE%D8%A7%D8%B5-%D8%A5%D8%AB%D8%B1-%D8%A7%D9%86%D9%82%D9%84%D8%A7%D8%A8-%D9%85%D9%8A%D9%83%D8%B1%D9%88%D8%A8%D8%A7%D8%B5-%D9%81%D9%89-%D8%A3%D9%83%D8%AA%D9%88%D8%A8%D8%B1/7409418</t>
  </si>
  <si>
    <t>منشأة ناصر</t>
  </si>
  <si>
    <t>أعلى كوبرى الاباجية بمنشأة ناصر</t>
  </si>
  <si>
    <t>إنقلاب أتوبيس من أعلى كوبري الأباجية القادم من منشأة ناصر إتجاه صقر قريش بدائرة قسم منشأة ناصر</t>
  </si>
  <si>
    <t>إصابة 9 أشخاص إثر انقلاب أتوبيس من أعلى كوبرى الأباجية..فيديو وصور
أصيب 9 أشخاص إثر حادث انقلاب أتوبيس من أعلى كوبرى الاباجية بمنشأة ناصر، ونقلهم رجال الإسعاف إلى المستشفى، وتمكن رجال الإنقاذ من التعامل مع البلاغ واتخاذ اللازم.
تلقت غرفة العمليات بلاغ يفيد بحادث إنقلاب أتوبيس من أعلى كوبري الأباجية القادم من منشأة ناصر إتجاه صقر قريش بدائرة قسم منشأة ناصر وبناء على تعليمات اللواء الدكتور محمد الشربينى مدير الإدارة العامة للحماية المدنية بالقاهرة انتقلت سيارات وفرق الإنقاذ البرى إلى مكان الحادث.
بالانتقال والوصول تبين انقلاب أتوبيس نقل عام، يحمل لوحات معدنية أرقام (م ي د 614) من أعلى كوبري الأباجية بمحل البلاغ ولم ينتج عنه وجود أى محتجزين. كما أسفر الحادث عن إصابة عدد (9) أشخاص من بينهم قائد الأتوبيس، وتم نقلهم للمستشفى بمعرفة سيارات مرفق الإسعاف، كما أسفر الحادث عن وجود بقعة سولار على مساحة (2) متر تقريباً، وجاري التعامل معها بمعرفة القوات وتم اتخاذ الإجراءات القانونية اللازمة تجاه الواقعة.</t>
  </si>
  <si>
    <t>https://www.youm7.com/story/2026/5/10/%D8%A5%D8%B5%D8%A7%D8%A8%D8%A9-9-%D8%A3%D8%B4%D8%AE%D8%A7%D8%B5-%D8%A5%D8%AB%D8%B1-%D8%A7%D9%86%D9%82%D9%84%D8%A7%D8%A8-%D8%A3%D8%AA%D9%88%D8%A8%D9%8A%D8%B3-%D9%85%D9%86-%D8%A3%D8%B9%D9%84%D9%89-%D9%83%D9%88%D8%A8%D8%B1%D9%89-%D8%A7%D9%84%D8%A3%D8%A8%D8%A7%D8%AC%D9%8A%D8%A9/7411276</t>
  </si>
  <si>
    <t>تضرر إحدى السيدات من قيام قائد سيارة ملاكى بالاصطدام بسيارتها عمدًا عدة مرات أثناء سيرها بمدينة  السادس من السادس من اكتوبربمحافظة الجيزة.</t>
  </si>
  <si>
    <t>اصطدام عمدي بسيارة فتاة.. كشف ملابسات الواقعة وضبط المتهم بحوزته سلاح ومخدرات
شفت أجهزة وزارة الداخلية ملابسات مقطع فيديو تم تداوله عبر مواقع التواصل الاجتماعى، أظهر تضرر إحدى السيدات من قيام قائد سيارة ملاكى بالاصطدام بسيارتها عمدًا عدة مرات أثناء سيرها بمدينة  السادس من السادس من اكتوبربمحافظة الجيزة.
وقالت الداخلية، فى بيان اليوم الاثنين، إنه بالفحص تبين أنه بتاريخ 9 من الشهر الجارى، أُبلغ قسم شرطة أول أكتوبر، من موظفة مقيمة بدائرة القسم، بتعرضها لموقف خطير أثناء سيرها بسيارتها، حيث فوجئت بقيام قائد سيارة أخرى بالتعدى على فتاة كانت بصحبته داخل السيارة، وعند محاولتها تصويره قام بالاصطدام بسيارتها عمدًا عدة مرات، ما تسبب فى إحداث تلفيات بها، ثم لاذ بالفرار.
وأضاف البيان أنه تم تحديد وضبط السيارة وقائدها، وتبين أنه عنصر جنائى مقيم بدائرة مركز شرطة نجع حمادى، وعُثر بحوزته على بندقية خرطوش وكمية من مخدر الحشيش.
وأوضح البيان أنه بمواجهته أقر بحدوث مشادة كلامية بينه وبين نجلة شقيقته أثناء استقلالها السيارة معه، قام على أثرها بالتعدى عليها بالضرب لخلافات عائلية، كما اعترف بأنه ارتكب واقعة الاصطدام بسيارة الشاكية عمدًا خشية قيامها بتصويره، وأقر أيضًا بحيازة المواد المخدرة بقصد الاتجار.
وأكدت الوزارة أنه تم التحفظ على السيارة، واتخاذ الإجراءات القانونية اللازمة حيال المتهم.</t>
  </si>
  <si>
    <t>https://www.almasryalyoum.com/news/details/4267391</t>
  </si>
  <si>
    <t>مصرف ميت قدوس بطريق  السادس من اكتوبر اتجاه شبرامنت في أبو النمرس</t>
  </si>
  <si>
    <t>مصرع شخصين وإصابة 8 آخرين إثر حادث انقلاب ميكروباص داخل مصرف بأبو النمرس</t>
  </si>
  <si>
    <t>"قائد السيارة "مصطفي.ر.ع" سائق 24 عاما، ومقيم ترسا أبو النمرس، وراكب آخر يدعى "محمد.ف.م" 65 عاما بدون عمل ومقيم ترسا أبو النمرس</t>
  </si>
  <si>
    <t>"مازن.ه.م" 22 عاما طالب مقيم عزبة النخل  و"ياسمين.أ.ع" 19 عاما طالبة مقيمة حدائق القبة،  و"ستيفن.ن.ف" 22 عاما طالب مقيم المعادي، م  و"ملك .ح.م" 19 عاما طالب مقيمة الزاوية الحمراء بالقاهرة،  ، و"ناجيه.ص.أ" 37 عاما ربة منزل مقيمة بشبرامنت،  "داوود.ع.ر" 22 عاما طالب، مقيم بشبرامنت،   و"شيماء.ث.ع" 33 عاما ربة منزل، مقيمة شبرامنت  و"حسنة.أ.م" 70 عاما ربة منزل مقيمة بترسا في أبو النمرس،</t>
  </si>
  <si>
    <t>التحقيق فى مصرع شخصين وإصابة 8 آخرين إثر حادث انقلاب ميكروباص داخل مصرف بأبو النمرس
تباشر النيابة العامة في الجيزة التحقيق في حادث سقوط سيارة ميكروباص داخل مصرف مائي بمنطقة أبو النمرس، والذي أسفر عن مصرع السائق وأحد الركاب، وإصابة 8 آخرين بإصابات متفرقة، وذلك للوقوف على أسباب الحادث وملابساته.
معاينة موقع الحادث والاستعلام عن المصابين
وأجرت النيابة معاينة لموقع الحادث، وطلبت تحريات الأجهزة الأمنية حول الواقعة، كما قررت الاستعلام عن الحالة الصحية للمصابين لسماع أقوالهم فور استقرار حالتهم، بالإضافة إلى التصريح بدفن جثماني الضحيتين عقب الانتهاء من الإجراءات القانونية اللازمة.
وكلفت النيابة الجهات المختصة بفحص السيارة الميكروباص لبيان مدى وجود شبهة عطل فني تسبب في وقوع الحادث.
سقوط الميكروباص داخل مصرف مائي
وكانت غرفة عمليات النجدة قد تلقت بلاغًا يفيد سقوط سيارة ميكروباص داخل مصرف مائي بمنطقة أبو النمرس، وعلى الفور انتقلت الأجهزة الأمنية مدعومة بسيارات الإسعاف إلى موقع البلاغ.
وبالفحص تبين سقوط سيارة ميكروباص داخل مصرف «ميت قدوس» بطريق  السادس من اكتوبر اتجاه شبرامنت بدائرة مركز أبو النمرس.
مصرع السائق وراكب وإصابة 8 آخرين
وأسفر الحادث عن مصرع سائق الميكروباص وأحد الركاب، بينما أُصيب 8 أشخاص آخرين بإصابات متنوعة، حيث جرى انتشالهم من المياه ونقلهم إلى المستشفى لتلقي الإسعافات والرعاية الطبية اللازمة، كما نجحت قوات الإنقاذ في استخراج السيارة من داخل المصرف، وتم اتخاذ الإجراءات القانونية حيال الواقعة.</t>
  </si>
  <si>
    <t>https://www.youm7.com/story/2026/5/11/%D8%A7%D9%84%D8%AA%D8%AD%D9%82%D9%8A%D9%82-%D9%81%D9%89-%D9%85%D8%B5%D8%B1%D8%B9-%D8%B4%D8%AE%D8%B5%D9%8A%D9%86-%D9%88%D8%A5%D8%B5%D8%A7%D8%A8%D8%A9-8-%D8%A2%D8%AE%D8%B1%D9%8A%D9%86-%D8%A5%D8%AB%D8%B1-%D8%AD%D8%A7%D8%AF%D8%AB-%D8%A7%D9%86%D9%82%D9%84%D8%A7%D8%A8/7412022</t>
  </si>
  <si>
    <t>https://www.youm7.com/story/2026/5/11/%D8%A7%D9%84%D9%85%D8%B9%D8%A7%D9%8A%D9%86%D8%A9-%D8%A7%D8%AE%D8%AA%D9%84%D8%A7%D9%84-%D8%B9%D8%AC%D9%84%D8%A9-%D8%A7%D9%84%D9%82%D9%8A%D8%A7%D8%AF%D8%A9-%D9%88%D8%B1%D8%A7%D8%A1-%D8%A7%D9%86%D9%82%D9%84%D8%A7%D8%A8-%D9%85%D9%8A%D9%83%D8%B1%D9%88%D8%A8%D8%A7%D8%B5-%D9%81%D9%89-%D9%85%D8%B5%D8%B1%D9%81-%D9%85%D8%A7%D8%A6%D9%89/7412008</t>
  </si>
  <si>
    <t>عدد الوقائع بالنسبة للمحافظة</t>
  </si>
  <si>
    <t>https://www.youm7.com/story/2026/5/11/%D9%85%D8%B5%D8%B1%D8%B9-%D8%B4%D8%AE%D8%B5%D9%8A%D9%86-%D9%88%D8%A5%D8%B5%D8%A7%D8%A8%D8%A9-8-%D8%A2%D8%AE%D8%B1%D9%8A%D9%86-%D9%81%D9%89-%D8%AD%D8%A7%D8%AF%D8%AB-%D8%A7%D9%86%D9%82%D9%84%D8%A7%D8%A8-%D9%85%D9%8A%D9%83%D8%B1%D9%88%D8%A8%D8%A7%D8%B5-%D8%AF%D8%A7%D8%AE%D9%84/7411974</t>
  </si>
  <si>
    <t>https://www.youm7.com/story/2026/5/11/%D9%86%D9%86%D8%B4%D8%B1-%D8%A3%D8%B3%D9%85%D8%A7%D8%A1-%D8%A7%D9%84%D9%85%D8%AA%D9%88%D9%81%D9%8A%D9%86-%D9%88%D8%A7%D9%84%D9%85%D8%B5%D8%A7%D8%A8%D9%8A%D9%86-%D9%81%D9%89-%D8%AD%D8%A7%D8%AF%D8%AB-%D8%A7%D9%86%D9%82%D9%84%D8%A7%D8%A8-%D9%85%D9%8A%D9%83%D8%B1%D9%88%D8%A8%D8%A7%D8%B5-%D8%AF%D8%A7%D8%AE%D9%84-%D9%85%D8%B5%D8%B1%D9%81/7411994</t>
  </si>
  <si>
    <t>مركز شرطة عين شمس</t>
  </si>
  <si>
    <t>إحالة سائق سيارة ميكروباص للمحاكمة الجنائية بتهمة دهس عامل بعين شمس الإثنين 11/مايو/2026</t>
  </si>
  <si>
    <t>احالة سائق سيارة ميكروباص للمحاكمة الجنائية بتهمة دهس عامل بعين شمس الإثنين 11/مايو/2026
قررت جهات التحقيق المختصة بالقاهرة، إحالة سائق سيارة ميكروباص للمحاكمة الجنائية، بتهمة دهس عامل أثناء قيادة دراجة نارية بمنطقة عين شمس.
تفاصيل القضية 
ووجهت النيابة العامة للمتهم ، تهمة القتل الخطأ والقيادة برعونة وإهمال وعدم مراعاة لوائح وقوانين المرور.
تلقى قسم شرطة عين شمس بلاغًا يفيد بوقوع حادث تصادم ووجود متوفى بأحد الطرق بدائرة القسم، وانتقل رجال المباحث لمكان الواقعة
وبالفحص تبين أن العامل كان يقود دراجة نارية وأثناء سيره اصطدمت به سيارة، ما أدى إلى إصابته ووفاته في الحال، كما تمكن رجال المباحث من تحديد وضبط السيارة المتسببة في الحادث وقائدها، وبمواجهة اعترف بارتكاب الواقعة.</t>
  </si>
  <si>
    <t>https://www.elbalad.news/6966890</t>
  </si>
  <si>
    <t>اجمالي</t>
  </si>
  <si>
    <t>دائرة مركز قليوب</t>
  </si>
  <si>
    <t>الطريق الزراعى السريع بقرية سنديون دائرة مركز قليوب</t>
  </si>
  <si>
    <t>اصطدام سيارة نقل بهم خلال عبورهم الطريق الزراعى السريع بقرية سنديون دائرة مركز قليوب، في محافظة القليوبية.</t>
  </si>
  <si>
    <t>"يارا ك. ن."، 6 سنوات، و"سمر م. ن."، 6 سنوات، و"فاطمة م. س."، 6 سنوات،</t>
  </si>
  <si>
    <t>مستشفي قليوب العام</t>
  </si>
  <si>
    <t>في الاخبار اللاحقة تم اعلان وفاة 4</t>
  </si>
  <si>
    <t>مصرع 3 أطفال وإصابة سيدتين في حادث على الطريق الزراعي بالقليوبية
لقي 3 أطفال مصرعهم، وأصيبت سيدتان، في حادث اصطدام سيارة نقل بهم خلال عبورهم الطريق الزراعى السريع بقرية سنديون دائرة مركز قليوب، في محافظة القليوبية.
وتم نقل الجثث والمصابين إلى مستشفى قليوب العام، وتحرر محضر بالواقعة وتولت الجهات المعنية التحقيق، وأمرت بالدفن عقب ورورد تقرير الصفة التشريحية.
تلقى مدير أمن القليوبية إخطارًا بالواقعة، حيث انتقلت الأجهزة الأمنية وسيارات الإسعاف إلى موقع الحادث، وبالفحص تبين مصرع 3 أطفال في الحال، وإصابة سيدتين بإصابات متفرقة بالجسد، إثر اصطدام سيارة نقل بهم خلال عبور الطريق.
وتم نقل الجثامين والمصابتين إلى المستشفى تحت تصرف جهات التحقيق، وتم تحرير محضر بالواقعة، فيما تولت الجهات المختصة التحقيق، وأمرت باتخاذ الإجراءات اللازمة حيال الحادث.</t>
  </si>
  <si>
    <t>https://www.almasryalyoum.com/news/details/4267836</t>
  </si>
  <si>
    <t>https://www.almasryalyoum.com/news/details/4267840</t>
  </si>
  <si>
    <t>https://www.almasryalyoum.com/news/details/4268016</t>
  </si>
  <si>
    <t>https://www.almasryalyoum.com/news/details/4268386</t>
  </si>
  <si>
    <t>https://www.youm7.com/story/2026/5/12/%D8%A7%D8%B1%D8%AA%D9%81%D8%A7%D8%B9-%D8%B9%D8%AF%D8%AF-%D8%B6%D8%AD%D8%A7%D9%8A%D8%A7-%D8%A7%D8%B5%D8%B7%D8%AF%D8%A7%D9%85-%D8%B3%D9%8A%D8%A7%D8%B1%D8%A9-%D8%A8%D8%A3%D8%B4%D8%AE%D8%A7%D8%B5-%D8%B9%D9%84%D9%89-%D8%A7%D9%84%D8%B7%D8%B1%D9%8A%D9%82-%D8%A7%D9%84%D8%B2%D8%B1%D8%A7%D8%B9%D9%8A-%D8%A8%D9%82%D9%84%D9%8A%D9%88%D8%A8/7413157</t>
  </si>
  <si>
    <t>https://www.youm7.com/story/2026/5/12/%D9%85%D8%B5%D8%B1%D8%B9-3-%D8%A3%D8%B7%D9%81%D8%A7%D9%84-%D8%B5%D8%AF%D9%85%D8%AA%D9%87%D9%85-%D8%B3%D9%8A%D8%A7%D8%B1%D8%A9-%D8%B1%D8%A8%D8%B9-%D9%86%D9%82%D9%84-%D8%A3%D8%AB%D9%86%D8%A7%D8%A1-%D8%B9%D8%A8%D9%88%D8%B1%D9%87%D9%85-%D8%A7%D9%84%D8%B7%D8%B1%D9%8A%D9%82/7412654</t>
  </si>
  <si>
    <t>https://www.elbalad.news/6968046</t>
  </si>
  <si>
    <t>قسم بولاق الدكرور</t>
  </si>
  <si>
    <t>الطريق الدائري - بولاق الدكرور</t>
  </si>
  <si>
    <t>مصرع طفل إثر اصطدام سيارة به أعلى الطريق الدائري</t>
  </si>
  <si>
    <t>مصرع طفل صدمته سيارة أعلى الطريق الدائري في الجيزة
لقى طفل مصرعه إثر اصطدام سيارة به، أعلى الطريق الدائري في بولاق الدكرور، وتم اتخاذ الإجراءات القانونية اللازمة، وباشرت النيابة المختصة التحقيق.
بلاغ بمصرع طفل صدمته سيارة ببولاق الدكرور
تلقت غرفة النجدة بمديرية أمن الجيزة، بلاغا يفيد وقوع حادث تصادم أعلى الطريق الدائري في بولاق الدكرور، انتقلت قوة أمنية لمكان البلاغ، وتبين من خلال الفحص والتحريات، أن سيارة نصف نقل حمراء اللون، صدمت طفلا، مما أسفر عن مصرعه متأثرا بالإصابات التي لحقت به.
الاستماع لأقوال شهود عيان
استمع رجال المباحث لأقوال شهود عيان لكشف ملابسات الحادث، وتم اتخاذ الإجراءات القانونية اللازمة تجاه السائق، وتحرر محضر بالواقعة، وأخطرت النيابة المختصة للتحقيق</t>
  </si>
  <si>
    <t>https://www.youm7.com/story/2026/5/12/%D9%85%D8%B5%D8%B1%D8%B9-%D8%B7%D9%81%D9%84-%D8%B5%D8%AF%D9%85%D8%AA%D9%87-%D8%B3%D9%8A%D8%A7%D8%B1%D8%A9-%D8%A3%D8%B9%D9%84%D9%89-%D8%A7%D9%84%D8%B7%D8%B1%D9%8A%D9%82-%D8%A7%D9%84%D8%AF%D8%A7%D8%A6%D8%B1%D9%8A-%D9%81%D9%8A-%D8%A7%D9%84%D8%AC%D9%8A%D8%B2%D8%A9/7413353</t>
  </si>
  <si>
    <t>كرداسة</t>
  </si>
  <si>
    <t>كرداسة بمحافظة الجيزة</t>
  </si>
  <si>
    <t>حادث مروري تسبب في مصرع مقاول عقب اصطدامه بميكروباص يقوده مواطن سوداني، لا يحمل رخصة قيادة أو لوحات معدنية،</t>
  </si>
  <si>
    <t>مصرع مقاول دهسه سوداني بميكروباص في كرداسة
حادث مروري تسبب في مصرع مقاول عقب اصطدامه بميكروباص يقوده مواطن سوداني، لا يحمل رخصة قيادة أو لوحات معدنية، خلال سيره في كرداسة بمحافظة الجيزة.ورد بلاغ إلى الأجهزة الأمنية بوقوع حادث تصادم ووجود متوفى، وانتقلت قوات الأمن إلى مكان الواقعة، وبالفحص تبين أن ميكروباص اصطدم بالمجني عليه ما أسفر عن وفاته في الحال متأثرًا بإصاباته.
كشفت التحريات الأولية أن قائد السيارة يحمل جنسية سودانية، ولا يحمل رخصة قيادة، فيما تبين أن المركبة دون لوحات معدنية، وتم التحفظ على المتهم والسيارة، ونقل الجثمان إلى المشرحة تحت تصرف الجهات المختصة، واتخاذ الإجراءات القانونية اللازمة.</t>
  </si>
  <si>
    <t>https://www.elbalad.news/6969922</t>
  </si>
  <si>
    <t>اعلى الطريق الدائري</t>
  </si>
  <si>
    <t>أصيب سائق بسبب حادث انقلاب سيارة ملاكى أعلى الطريق الدائرى ونقل إلى المستشفى، وحرر محضر بالواقعة.</t>
  </si>
  <si>
    <t>إصابة سائق إثر انقلاب سيارة ملاكى بالطريق الدائرى
أصيب سائق بسبب حادث انقلاب سيارة ملاكى أعلى الطريق الدائرى ونقل إلى المستشفى، وحرر محضر بالواقعة.غرفة العمليات تلقت بلاغا بحادث انقلاب سيارة ملاكى أعلى الطريق الدائرى
تلقت غرفة عمليات النجدة بلاغا أعلى الطريق الدائرى بوقوع حادث مرورى، وانتقلت سيارات الإسعاف لموقع الحادث بصحبتهم ونش مرورى للعمل على رفع حطام الحادث، وتبين من خلال الفحص اختلال عجلة القيادة من السائق، مما أدى إلى انقلاب السيارة أعلى الطريق، ونتج إصابة السائق ونقل إلى المستشفى.</t>
  </si>
  <si>
    <t>https://www.youm7.com/story/2026/5/14/%D8%A5%D8%B5%D8%A7%D8%A8%D8%A9-%D8%B3%D8%A7%D8%A6%D9%82-%D8%A5%D8%AB%D8%B1-%D8%A7%D9%86%D9%82%D9%84%D8%A7%D8%A8-%D8%B3%D9%8A%D8%A7%D8%B1%D8%A9-%D9%85%D9%84%D8%A7%D9%83%D9%89-%D8%A8%D8%A7%D9%84%D8%B7%D8%B1%D9%8A%D9%82-%D8%A7%D9%84%D8%AF%D8%A7%D8%A6%D8%B1%D9%89/7415378</t>
  </si>
  <si>
    <t>قسم شرطة كرداسة</t>
  </si>
  <si>
    <t>سائق تروسيكل اصطدم بسيارة في الجيزة</t>
  </si>
  <si>
    <t>بتضرره من قائد مركبة "تروسيكل" لقيامه بالإصطدام بالسيارة قيادته حال سيره بأحد الشوارع بدائرة المركز محدثاً تلفيات بها والتعدى عليه بالسب والضرب .</t>
  </si>
  <si>
    <t>القبض على سائق تروسيكل اصطدم بسيارة في الجيزة وتعد.ى على صاحبها بالسب والضرب
كشفت الأجهزة الأمنية بوزارة الداخلية ملابسات منشور مدعوم بصور تم تداوله بمواقع التواصل الإجتماعى تضمن تضرر القائم على النشر من قائد مركبة "تروسيكل" لقيامه بالإصطدام بسيارته والتعدى عليه بالسب والضرب بالجيزة.
بالفحص تبين أنه بتاريخ 13/ الجارى تبلغ لمركز شرطة كرداسة من (القائم على النشر – مقيم بدائرة قسم شرطة بولاق الدكرور) بتضرره من قائد مركبة "تروسيكل" لقيامه بالإصطدام بالسيارة قيادته حال سيره بأحد الشوارع بدائرة المركز محدثاً تلفيات بها والتعدى عليه بالسب والضرب .
أمكن تحديد وضبط مركبة التروسيكل "منتهية التراخيص" وقائدها وقت إرتكاب الواقعة (عامل – مقيم بدائرة المركز) ، وبمواجهته إعترف بإرتكاب الواقعة على النحو المُشار إليه لذات الأسباب.
تم اتخاذ الإجراءات القانونية.</t>
  </si>
  <si>
    <t>https://www.elbalad.news/6974485</t>
  </si>
  <si>
    <t>أعلى الطريق الصحراوى فى العياط</t>
  </si>
  <si>
    <t>إصابة 5 أشخاص إثر انقلاب ميكروباص فى العياط
أصيب 5 أشخاص بسبب حادث انقلاب ميكروباص أعلى الطريق الصحراوى فى العياط ونقلوا الى المستشفى، وحرر محضر بالواقعة.
تلقت غرفة عمليات النجدة، بلاغا أعلى الطريق فى العياط بوقوع حادث مرورى، وانتقلت سيارات الاسعاف لموقع الحادث بصحبتهم ونش مرورى للعمل على رفع حطام الحادث، وتبين من خلال الفحص اختلال عجلة القيادة من السائق، مما أدى إلى انقلاب السيارة أعلى الطريق ونتج إصابة 5 اشخاص ونقلوا جميعهم الى المستشفى .</t>
  </si>
  <si>
    <t>https://www.youm7.com/story/2026/5/14/%D8%A5%D8%B5%D8%A7%D8%A8%D8%A9-5-%D8%A3%D8%B4%D8%AE%D8%A7%D8%B5-%D8%A5%D8%AB%D8%B1-%D8%A7%D9%86%D9%82%D9%84%D8%A7%D8%A8-%D9%85%D9%8A%D9%83%D8%B1%D9%88%D8%A8%D8%A7%D8%B5-%D9%81%D9%89-%D8%A7%D9%84%D8%B9%D9%8A%D8%A7%D8%B7/7415365</t>
  </si>
  <si>
    <t>مركز شرطة كفر شكر</t>
  </si>
  <si>
    <t>قرية المنشأة الكبرى التابعة لمدينة كفر شكر</t>
  </si>
  <si>
    <t>اصطدام جرار زراعى بقرية المنشأة الكبرى التابعة لمدينة كفر شكر فى محافظة القليوبية ما أسفر عن وفاته متأثرًا بإصاباته، وتم نقل الجثة إلى مستشفى كفر شكر التخصصى لاتخاذ الإجراءات اللازمة، وتحرر محضر بالواقعة</t>
  </si>
  <si>
    <t>مزلقان</t>
  </si>
  <si>
    <t>«يوسف. م. ز» 13</t>
  </si>
  <si>
    <t>مستشفى كفر شكر التخصصي</t>
  </si>
  <si>
    <t>مصرع طفل صدمه جرار زراعى فى القليوبية
لقى طالب مصرعه إثر اصطدام جرار زراعى بقرية المنشأة الكبرى التابعة لمدينة كفر شكر فى محافظة القليوبية ما أسفر عن وفاته متأثرًا بإصاباته، وتم نقل الجثة إلى مستشفى كفر شكر التخصصى لاتخاذ الإجراءات اللازمة، وتحرر محضر بالواقعة، وتولت النيابة العامة التحقيق لكشف ملابسات الحادث.
تلقت الأجهزة الأمنية بمديرية أمن القليوبية إخطارًا من مركز شرطة كفر شكر يفيد ورود إشارة من مستشفى كفر شكر التخصصى تفيد وصول «يوسف. م. ز» 13 عام جثة متأثرا بجروح إثر حادث جرار زراعى.
انتقلت على الفور الأجهزة الأمنية، إلى موقع الحادث وتبين من المعاينة الأولية والتحريات مصرع «يوسف. م. ز» 13 سنة طالب إثر حادث تصادم جرار زراعى به بقرية المنشأة الكبرى بمدينة كفر شكر وتم التحفظ على الجثمان داخل مشرحة المستشفى تحت تصرف النيابة العامة.وكلفت إدارة البحث الجنائى بمديرية أمن القليوبية بالتحرى عن الواقعة وظروفها وملابساتها وتحرر محضر بالواقعة وتولت النيابة العامة التحقيق.</t>
  </si>
  <si>
    <t>https://www.almasryalyoum.com/news/details/4270937</t>
  </si>
  <si>
    <t>https://www.youm7.com/story/2026/5/16/%D8%A7%D9%84%D8%AA%D8%B5%D8%B1%D9%8A%D8%AD-%D8%A8%D8%AF%D9%81%D9%86-%D8%AC%D8%AB%D8%A9-%D8%B7%D8%A7%D9%84%D8%A8-%D8%A7%D8%B5%D8%B7%D8%AF%D9%85-%D8%A8%D9%87-%D8%AC%D8%B1%D8%A7%D8%B1-%D8%B2%D8%B1%D8%A7%D8%B9%D9%89-%D9%81%D9%89-%D9%83%D9%81%D8%B1/7417603</t>
  </si>
  <si>
    <t>https://www.elbalad.news/6972417</t>
  </si>
  <si>
    <t>السكة الحديد بالحوامدية</t>
  </si>
  <si>
    <t>فقد شاب حياته نتيجة اصطدام قطار به أثناء عبوره السكة الحديد في الحوامدية، وتحرر المحضر اللازم</t>
  </si>
  <si>
    <t>مصرع شخص صدمه قطار أثناء عبوره السكة الحديد في الحوامدية
فقد شاب حياته نتيجة اصطدام قطار به أثناء عبوره السكة الحديد في الحوامدية، وتحرر المحضر اللازم، وأخطرت النيابة المختصة للتحقيق.
بلاغ بمصرع شخص في الحوامدية
تلقت غرفة النجدة بمديرية أمن الجيزة بلاغا يفيد مصرع شخص إثر اصطدام قطار به في الحوامدية، توجهت قوة أمنية لمكان البلاغ، وبإجراء التحريات تبين أن الضحية أثناء عبوره السكة الحديد، صدمه قطار مما أدى إلى مصرعه في الحال، متأثرا بالإصابات التي لحقت به.
الاستماع لأقوال شهود عيان
استمع رجال المباحث لأقوال شهود عيان لكشف ملابسات الحادث، وتم اتخاذ الإجراءات القانونية اللازمة، لتتولى النيابة المختصة التحقيق.</t>
  </si>
  <si>
    <t>https://www.youm7.com/story/2026/5/15/%D9%85%D8%B5%D8%B1%D8%B9-%D8%B4%D8%AE%D8%B5-%D8%B5%D8%AF%D9%85%D9%87-%D9%82%D8%B7%D8%A7%D8%B1-%D8%A3%D8%AB%D9%86%D8%A7%D8%A1-%D8%B9%D8%A8%D9%88%D8%B1%D9%87-%D8%A7%D9%84%D8%B3%D9%83%D8%A9-%D8%A7%D9%84%D8%AD%D8%AF%D9%8A%D8%AF-%D9%81%D9%8A-%D8%A7%D9%84%D8%AD%D9%88%D8%A7%D9%85%D8%AF%D9%8A%D8%A9/7416979</t>
  </si>
  <si>
    <t>قها</t>
  </si>
  <si>
    <t>بجوار كوبرى قها فى اتجاه مدينة بنها</t>
  </si>
  <si>
    <t>حادث انقلاب مقطورة محملة بالزلط، وذلك بجوار كوبرى قها فى اتجاه مدينة بنها، دون وقوع أى إصابات أو خسائر بشرية، وحرر محضر بالواقعة</t>
  </si>
  <si>
    <t>انقلاب مقطورة محملة بالزلط على الطريق الزراعي «بنها – شبرا الخيمة»
شهد الطريق الزراعى “بنها – شبرا الخيمة ” فى محافظة القليوبية، حادث انقلاب مقطورة محملة بالزلط، وذلك بجوار كوبرى قها فى اتجاه مدينة بنها، دون وقوع أى إصابات أو خسائر بشرية، وحرر محضر بالواقعة وجارى اتخاذ الاجراءات القانونية حيث تم الدفع بالمعدات لإعادة الحركة المرورية لطبيعتها.
وتلقت مديرية أمن القليوبية، إخطارا من شرطة النجدة يفيد بوقوع الحادث، وانتقلت قوات الامن والحماية المدنية إلى موقع البلاغ، وتم الدفع بالمعدات اللازمة من مجلس المدينة وإدارة المرور لرفع آثار الحادث وإعادة تسيير الحركة المرورية.
وتبين من المعاينة الأولية، أن المقطورة كانت محملة بالزلط وانقلبت بالطريق، مما أدى إلى تعطيل جزئى لحركة المرور، قبل أن تتمكن الأجهزة المعنية من إزالة التلفيات وفتح الطريق أمام السيارات.وتم تحرير محضر بالواقعة، وأخطرت النيابة العامة التى تولت التحقيق، كما كُلفت إدارة البحث الجنائى بالتحرى حول ملابسات الحادث وأسبابه</t>
  </si>
  <si>
    <t>https://www.almasryalyoum.com/news/details/4271285</t>
  </si>
  <si>
    <t>https://www.youm7.com/story/2026/5/16/%D8%A5%D8%B9%D8%A7%D8%AF%D8%A9-%D9%81%D8%AA%D8%AD-%D8%A7%D9%84%D8%AD%D8%B1%D9%83%D8%A9-%D8%A7%D9%84%D9%85%D8%B1%D9%88%D8%B1%D9%8A%D8%A9-%D8%B9%D9%84%D9%89-%D8%A7%D9%84%D8%B7%D8%B1%D9%8A%D9%82-%D8%A7%D9%84%D8%B2%D8%B1%D8%A7%D8%B9%D9%89-%D8%A8%D9%82%D9%87%D8%A7-%D8%A8%D8%B9%D8%AF-%D8%A7%D9%86%D9%82%D9%84%D8%A7%D8%A8/7417649</t>
  </si>
  <si>
    <t>https://www.elbalad.news/6972852</t>
  </si>
  <si>
    <t>بالطريق فى أطفيح</t>
  </si>
  <si>
    <t>حادث مرورى بالطريق فى أطفيح، وعلى الفور انتقل رجال المباحث وسيارات الإسعاف إلى مكان الحادث، وتبين انقلاب سيارة نتج عنها إصابة 3 أشخاص</t>
  </si>
  <si>
    <t>إصابة 3 اشخاص إثر حادث انقلاب سيارة فى أطفيح
أصيب 3 أشخاص إثر حادث انقلاب سيارة ملاكى في أطفيح، مما أدى إلى ظهور كثافات مرورية للسيارات وانتقلت أوناش المرور وتم رفع حطام الحادث، فيما تم نقل المصابين إلى المستشفى، وباشرت النيابة التحقيق.
تلقت غرفة عمليات النجدة، بلاغا بوقوع حادث مرورى بالطريق فى أطفيح، وعلى الفور انتقل رجال المباحث وسيارات الإسعاف إلى مكان الحادث، وتبين انقلاب سيارة نتج عنها إصابة 3 أشخاص وتم نقلهم للمستشفى لتلقي العلاج.
الاستماع لأقوال شهود عيان
استمع رجال المباحث لأقوال شهود عيان، لكشف ملابسات الحادث، وتم إزالة آثاره، وتحرر محضر بالواقعة، لتتولى النيابة التحقيق.</t>
  </si>
  <si>
    <t>https://www.youm7.com/story/2026/5/16/%D8%A5%D8%B5%D8%A7%D8%A8%D8%A9-3-%D8%A7%D8%B4%D8%AE%D8%A7%D8%B5-%D8%A5%D8%AB%D8%B1-%D8%AD%D8%A7%D8%AF%D8%AB-%D8%A7%D9%86%D9%82%D9%84%D8%A7%D8%A8-%D8%B3%D9%8A%D8%A7%D8%B1%D8%A9-%D9%81%D9%89-%D8%A3%D8%B7%D9%81%D9%8A%D8%AD/7417313</t>
  </si>
  <si>
    <t>بالطريق الأبيض فى كرداسة</t>
  </si>
  <si>
    <t>نوع الواقعة بالنسبة لتصنيف المركبات</t>
  </si>
  <si>
    <t>حادث مرورى بالطريق الأبيض فى كرداسة، وعلى الفور انتقل رجال المباحث وسيارات الإسعاف إلى مكان الحادث، وتبين انقلاب سيارة ملاكي، نتج عنه إصابة 3 أشخاص.</t>
  </si>
  <si>
    <t>إصابة 3 أشخاص إثر حادث انقلاب سيارة فى كرداسة
صيب 3 اشخاص إثر حادث انقلاب سيارة ملاكى بالطريق الأبيض نطاق كرداسة، مما أدى إلى ظهور كثافات مرورية للسيارات وانتقلت أوناش المرور وتم رفع حطام الحادث، فيما تم نقل المصابين الى المستشفى.تلقت غرفة عمليات النجدة، بلاغا بوقوع حادث مرورى بالطريق الأبيض فى كرداسة، وعلى الفور انتقل رجال المباحث وسيارات الإسعاف إلى مكان الحادث، وتبين انقلاب سيارة ملاكي، نتج عنه إصابة 3 أشخاص.
نقل المصابين إلى المستشفى
تم نقل المصابين إلى المستشفى، وإزالة آثار الحادث، وتحرر محضر بالواقعة، لتباشر النيابة المختصة التحقيق.</t>
  </si>
  <si>
    <t>https://www.youm7.com/story/2026/5/16/%D8%A5%D8%B5%D8%A7%D8%A8%D8%A9-3-%D8%A3%D8%B4%D8%AE%D8%A7%D8%B5-%D8%A5%D8%AB%D8%B1-%D8%AD%D8%A7%D8%AF%D8%AB-%D8%A7%D9%86%D9%82%D9%84%D8%A7%D8%A8-%D8%B3%D9%8A%D8%A7%D8%B1%D8%A9-%D9%81%D9%89-%D9%83%D8%B1%D8%AF%D8%A7%D8%B3%D8%A9/7417485</t>
  </si>
  <si>
    <t>اجرة</t>
  </si>
  <si>
    <t xml:space="preserve">  ميكروباص/ ميني باص</t>
  </si>
  <si>
    <t xml:space="preserve">  أتوبيس</t>
  </si>
  <si>
    <t xml:space="preserve">  إجمالي عدد مركبات الركاب</t>
  </si>
  <si>
    <t>السكة الحديد بالعياط</t>
  </si>
  <si>
    <t xml:space="preserve">  ربع نقل</t>
  </si>
  <si>
    <t>شخص سقط على قضبان السكة الحديد، مما أدى لاصطدام القطار به، ومصرعه متأثرا بالإصابات التي لحقت به.</t>
  </si>
  <si>
    <t xml:space="preserve">  نصف نقل</t>
  </si>
  <si>
    <t xml:space="preserve">  نقل</t>
  </si>
  <si>
    <t xml:space="preserve">  ثقيل</t>
  </si>
  <si>
    <t xml:space="preserve">  اجمالي عدد مركبات النقل</t>
  </si>
  <si>
    <t xml:space="preserve">  توك توك</t>
  </si>
  <si>
    <t xml:space="preserve">  تروسيكل</t>
  </si>
  <si>
    <t xml:space="preserve">  دراجة بخارية</t>
  </si>
  <si>
    <t xml:space="preserve">  قطار</t>
  </si>
  <si>
    <t xml:space="preserve">  أخرى</t>
  </si>
  <si>
    <t>مصرع شخص سقط على قضبان السكة الحديد وصدمه قطار بالعياط
لقى شخص مصرعه إثر اصطدام قطار به في العياط، وتم اتخاذ الإجراءات القانونية اللازمة، وأخطرت النيابة المختصة للتحقيق.
ورد بلاغ لغرفة النجدة بالجيزة، يفيد مصرع شخص إثر حادث في العياط، وتوصلت تحريات رجال المباحث إلى أن شخص سقط على قضبان السكة الحديد، مما أدى لاصطدام القطار به، ومصرعه متأثرا بالإصابات التي لحقت به.
الاستماع لأقوال شهود عيان
استمع رجال المباحث لأقوال شهود عيان لكشف ملابسات الحادث، وتم نقل الجثة إلى ثلاجة المستشفى، وتحرر المحضر اللازم، لتباشر النيابة المختصة التحقيق.</t>
  </si>
  <si>
    <t>https://www.youm7.com/story/2026/5/16/%D9%85%D8%B5%D8%B1%D8%B9-%D8%B4%D8%AE%D8%B5-%D8%B3%D9%82%D8%B7-%D8%B9%D9%84%D9%89-%D9%82%D8%B6%D8%A8%D8%A7%D9%86-%D8%A7%D9%84%D8%B3%D9%83%D8%A9-%D8%A7%D9%84%D8%AD%D8%AF%D9%8A%D8%AF-%D9%88%D8%B5%D8%AF%D9%85%D9%87-%D9%82%D8%B7%D8%A7%D8%B1-%D8%A8%D8%A7%D9%84%D8%B9%D9%8A%D8%A7%D8%B7/7418064</t>
  </si>
  <si>
    <t>الهرم</t>
  </si>
  <si>
    <t>كفر غطاطي بالهرم</t>
  </si>
  <si>
    <t>قي شخصان مصرعهما وأصيب آخر بعدما صدمتهم سيارة بمنطقة كفر غطاطي في الهرم</t>
  </si>
  <si>
    <t>مصرع شخصين وإصابة آخر فى حادث دهس بالهرم والقبض على قائد السيارة
لقي شخصان مصرعهما وأصيب آخر بعدما صدمتهم سيارة بمنطقة كفر غطاطي في الهرم، وتم نقلهم
إلى المستشفى، والقبض على السائق المتسبب فى الحادث، وتحرر محضر بالواقعة، لتتولى النيابة التحقيق.
تلقت غرفة عمليات النجدة ، بلاغا من طواريء الصحة باصطدام سيارة بأشخاص فى الهرم؛ وعلي الفور انتقل رجال المباحث والمرور إلى مكان الحادث، وتبين أن الحادث أسفر عن مصرع شخصين، وإصابة آخر.
القبض على قائد السيارة
 ألقى رجال المباحث القبض على قائد السيارة، وتم اتخاذ الإجراءات القانونية اللازمة تجاه الواقعة، وباشرت النيابة التحقيق.</t>
  </si>
  <si>
    <t>https://www.youm7.com/story/2026/5/16/%D9%85%D8%B5%D8%B1%D8%B9-%D8%B4%D8%AE%D8%B5%D9%8A%D9%86-%D9%88%D8%A5%D8%B5%D8%A7%D8%A8%D8%A9-%D8%A2%D8%AE%D8%B1-%D9%81%D9%89-%D8%AD%D8%A7%D8%AF%D8%AB-%D8%AF%D9%87%D8%B3-%D8%A8%D8%A7%D9%84%D9%87%D8%B1%D9%85-%D9%88%D8%A7%D9%84%D9%82%D8%A8%D8%B6-%D8%B9%D9%84%D9%89/7417306</t>
  </si>
  <si>
    <t>الطريق الصحراوي اطفيح</t>
  </si>
  <si>
    <t>أصيب 6 أشخاص بسبب حادث انقلاب سيارة ميكروباص، بالطريق الصحراوي فى أطفيح، وتم نقلهم إلى المستشفى، وحرر محضر بالواقعة، لتباشر النيابة المختصة التحقيق.</t>
  </si>
  <si>
    <t>إصابة 6 أشخاص إثر انقلاب ميكروباص في أطفيح
أصيب 6 أشخاص بسبب حادث انقلاب سيارة ميكروباص، بالطريق الصحراوي فى أطفيح، وتم نقلهم إلى المستشفى، وحرر محضر بالواقعة، لتباشر النيابة المختصة التحقيق.
تلقت غرفة عمليات النجدة، بلاغا بوقوع حادث مروري في أطفيح، انتقلت قوة أمنية لمكان البلاغ، وبإجراء التحريات تبين أن سيارة ميكروباص تعرضت لحادث مما أدى لانقلابها، وإصابة 6 أشخاص.
إسعاف المصابين
تم نقل المصابين إلى المستشفى، وإزالة آثار الحادث، وتحرر محضر بالواقعة، لتتولى النيابة المختصة التحقيق</t>
  </si>
  <si>
    <t>https://www.youm7.com/story/2026/5/17/%D8%A5%D8%B5%D8%A7%D8%A8%D8%A9-6-%D8%A3%D8%B4%D8%AE%D8%A7%D8%B5-%D8%A5%D8%AB%D8%B1-%D8%A7%D9%86%D9%82%D9%84%D8%A7%D8%A8-%D9%85%D9%8A%D9%83%D8%B1%D9%88%D8%A8%D8%A7%D8%B5-%D9%81%D9%8A-%D8%A3%D8%B7%D9%81%D9%8A%D8%AD/7418472</t>
  </si>
  <si>
    <t>محافظة القليوبية</t>
  </si>
  <si>
    <t>اصطدام سيارة «نقل» بإحدى الفتيات أثناء عبورها مزلقان قطار محدثاً إصابتها وحال محاولة الفرار اصطدم بعدد من السيارات و«توك توك» فى محافظة القليوبية.</t>
  </si>
  <si>
    <t>ضبط سائق نقل دهس فتاة وهشم عددا من السيارات بالقليوبية تمكنت مديرية أمن القليوبية من كشف غموض تداول مقطع فيديو بمواقع التواصل الاجتماعى يتضمن اصطدام سيارة «نقل» بإحدى الفتيات أثناء عبورها مزلقان قطار محدثاً إصابتها وحال محاولة الفرار اصطدم بعدد من السيارات و«توك توك» فى محافظة القليوبية.
وتلقت مديرية أمن القليوبية إخطارا من مدير الإدارة العامة لمباحث القليوبية، يفيد رصد منشور مدعوم بمقطع فيديو تم تداوله بمواقع التواصل الاجتماعى تضمن اصطدام سيارة «نقل» بإحدى الفتيات حال عبورها مزلقان قطار محدثاً إصابتها وحال محاولة الفرار اصطدم ببعض سيارات المواطنين ومركبتى «توك توك».
وبالفحص تم تحديد وضبط السيارة الظاهرة بمقطع الفيديو «سارية التراخيص» وقائدها وقت ارتكاب الواقعة سائق وبمواجهته اعترف بارتكابه الواقعة على النحو المشار إليه، وعلل هروبه خوفا من ضبطه ومساءلته قانونياً وتم التحفظ على السيارة واتخاذ الإجراءات القانونية وتحرير المحضر اللازم وتولت النيابة العامة التحقيق.</t>
  </si>
  <si>
    <t>https://www.almasryalyoum.com/news/details/4272911</t>
  </si>
  <si>
    <t>https://www.youm7.com/story/2026/5/18/%D8%AF%D9%87%D8%B3-%D9%81%D8%AA%D8%A7%D8%A9-%D9%88%D8%AD%D8%B7%D9%85-%D8%A7%D9%84%D8%B3%D9%8A%D8%A7%D8%B1%D8%A7%D8%AA-%D9%88%D8%A7%D9%84%D8%AA%D9%88%D9%83-%D8%AA%D9%88%D9%83-%D8%B3%D9%82%D9%88%D8%B7-%D8%A7%D9%84%D8%B3%D8%A7%D8%A6%D9%82-%D8%A7%D9%84%D9%85%D8%AA%D9%87%D9%85-%D8%A8%D9%85%D8%AC%D8%B2%D8%B1%D8%A9/7419850</t>
  </si>
  <si>
    <t>https://www.elbalad.news/6975242</t>
  </si>
  <si>
    <t>مركز شرطة البدرشين</t>
  </si>
  <si>
    <t>ترعة المريوطية   بين قريتي أبو صير والعزيزية</t>
  </si>
  <si>
    <t>انقلاب سيارة في ترعة المريوطية بالبدرشين،</t>
  </si>
  <si>
    <t>السائق</t>
  </si>
  <si>
    <t>استخراج سيارة ربع نقل انقلبت في ترعة المريوطية.. والبحث عن سائقها
استعان رجال المباحث بمركز شرطة البدرشين، بلودر لاستخراج سيارة ربع نقل، انقلبت في ترعة المريوطية اليوم الإثنين، وجاري مواصلة البحث عن سائقها.
واستمع رجال المباحث لأقوال شهود عيان، لكشف ملابسات الحادث، واتخاذ الإجراءات القانونية اللازمة، لتتولى النيابة التحقيق.
بلاغ بانقلاب سيارة في ترعة المريوطية
تلقت غرفة النجدة بالجيزة، بلاغا يفيد انقلاب سيارة في ترعة المريوطية بالبدرشين، انتقلت قوة أمنية لمكان الحادث، وتبين من خلال الفحص والمعاينة، أن سيارة ربع نقل، اختلت عجلة القيادة من يد سائقها، مما أدى لانحرافها عن الطريق، وانقلابها بالترعة، بين قريتي أبو صير والعزيزية.
البحث عن السائق
تم الاستعانة برجال الإنقاذ النهري للبحث عن السائق، وجاري اتخاذ الإجراءات القانونية اللازمة، لتباشر النيابة التحقيق.</t>
  </si>
  <si>
    <t>https://www.youm7.com/story/2026/5/18/%D8%A7%D8%B3%D8%AA%D8%AE%D8%B1%D8%A7%D8%AC-%D8%B3%D9%8A%D8%A7%D8%B1%D8%A9-%D8%B1%D8%A8%D8%B9-%D9%86%D9%82%D9%84-%D8%A7%D9%86%D9%82%D9%84%D8%A8%D8%AA-%D9%81%D9%8A-%D8%AA%D8%B1%D8%B9%D8%A9-%D8%A7%D9%84%D9%85%D8%B1%D9%8A%D9%88%D8%B7%D9%8A%D8%A9-%D9%88%D8%A7%D9%84%D8%A8%D8%AD%D8%AB-%D8%B9%D9%86/7420187</t>
  </si>
  <si>
    <t>https://www.youm7.com/story/2026/5/18/%D8%A7%D9%86%D8%AA%D8%B4%D8%A7%D9%84-%D8%AC%D8%AB%D8%A9-%D8%B3%D8%A7%D8%A6%D9%82-%D8%A7%D9%86%D9%82%D9%84%D8%A8%D8%AA-%D8%B3%D9%8A%D8%A7%D8%B1%D8%AA%D9%87-%D9%81%D9%89-%D8%AA%D8%B1%D8%B9%D8%A9-%D8%A7%D9%84%D9%85%D8%B1%D9%8A%D9%88%D8%B7%D9%8A%D8%A9-%D8%A8%D8%A7%D9%84%D8%A8%D8%AF%D8%B1%D8%B4%D9%8A%D9%86/7420215</t>
  </si>
  <si>
    <t>https://www.youm7.com/story/2026/5/18/%D8%A7%D9%86%D9%82%D9%84%D8%A7%D8%A8-%D8%B3%D9%8A%D8%A7%D8%B1%D8%A9-%D8%B1%D8%A8%D8%B9-%D9%86%D9%82%D9%84-%D9%81%D9%8A-%D8%AA%D8%B1%D8%B9%D8%A9-%D8%A7%D9%84%D9%85%D8%B1%D9%8A%D9%88%D8%B7%D9%8A%D8%A9-%D8%A8%D8%A7%D9%84%D8%A8%D8%AF%D8%B1%D8%B4%D9%8A%D9%86/7420072</t>
  </si>
  <si>
    <t>مدينة نصر</t>
  </si>
  <si>
    <t>أعلى الطريق الأوسطى</t>
  </si>
  <si>
    <t>أصيب 15 شخصا بسبب حادث انقلاب مينى باص أعلى الطريق الأوسطى ونقلوا الى المستشفى، وحرر محضر بالواقعة.</t>
  </si>
  <si>
    <t>إصابة 15 شخصا إثر انقلاب مينى باص فى الطريق الأوسطى
أصيب 15 شخصا بسبب حادث انقلاب مينى باص أعلى الطريق الأوسطى ونقلوا الى المستشفى، وحرر محضر بالواقعة.
حادث مرورى فى مدينة نصر
وتلقى مشرف عمليات النجدة ، بلاغا أعلى الطريق الأوسطى،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مينى باص أعلى الطريق ونتج إصابة 15 شخصا ونقلوا جميعهم الى المستشفى.</t>
  </si>
  <si>
    <t>https://www.youm7.com/story/2026/5/18/%D8%A5%D8%B5%D8%A7%D8%A8%D8%A9-15-%D8%B4%D8%AE%D8%B5%D8%A7-%D8%A5%D8%AB%D8%B1-%D8%A7%D9%86%D9%82%D9%84%D8%A7%D8%A8-%D9%85%D9%8A%D9%86%D9%89-%D8%A8%D8%A7%D8%B5-%D9%81%D9%89-%D8%A7%D9%84%D8%B7%D8%B1%D9%8A%D9%82-%D8%A7%D9%84%D8%A3%D9%88%D8%B3%D8%B7%D9%89/7420514</t>
  </si>
  <si>
    <t>أصيب 8 أشخاص بسبب حادث انقلاب ميكروباص، في مدينة  السادس من اكتوبر، وتم نقل المصابين إلى المستشفى، وإزالة آثار الحادث، وحرر محضر بالواقعة، لتتولى النيابة التحقيق.</t>
  </si>
  <si>
    <t>عبدالله. س. ع»، طالب بالصف الثالث الثانوى</t>
  </si>
  <si>
    <t>إصابة 8 أشخاص إثر حادث انقلاب ميكروباص فى مدينة  السادس من اكتوبرأصيب 8 أشخاص بسبب حادث انقلاب ميكروباص، في مدينة  السادس من اكتوبر، وتم نقل المصابين إلى المستشفى، وإزالة آثار الحادث، وحرر محضر بالواقعة، لتتولى النيابة التحقيق.
غرفة العمليات تلقت بلاغا بالحادث
تلقت غرفة عمليات النجدة، بلاغا بوقوع حادث مرورى في مدينة  السادس من اكتوبر، انتقلت قوة أمنية لمحل الواقعة، وتبين من خلال الفحص اختلال عجلة القيادة من يد سائق ميكروباص، مما أدى إلى انقلابها، وإصابة 8 أشخاص.
إسعاف المصابين
تم نقل المصابين إلى المستشفى لإسعافهم، وإزالة آثار الحادث، واتخاذ الإجراءات القانونية اللازمة، لتباشر النيابة المختصة التحقيق.</t>
  </si>
  <si>
    <t>https://www.youm7.com/story/2026/5/18/%D8%A5%D8%B5%D8%A7%D8%A8%D8%A9-8-%D8%A3%D8%B4%D8%AE%D8%A7%D8%B5-%D8%A5%D8%AB%D8%B1-%D8%AD%D8%A7%D8%AF%D8%AB-%D8%A7%D9%86%D9%82%D9%84%D8%A7%D8%A8-%D9%85%D9%8A%D9%83%D8%B1%D9%88%D8%A8%D8%A7%D8%B5-%D9%81%D9%89-%D9%85%D8%AF%D9%8A%D9%86%D8%A9-6/7420132</t>
  </si>
  <si>
    <t>احد الشوارع</t>
  </si>
  <si>
    <t>حبس سائق توك توك 4  أيام على ذمة التحقيقات، بتهمة التحرش بفتاتين والاصطدام بإحداهن ولاذ بالفرار بالقاهرة.</t>
  </si>
  <si>
    <t>حبس سائق "توك توك" بتهمة التحرش بالفتيات في القاهرة
قررت جهات التحقيق المختصة بالقاهرة، حبس سائق توك توك 4  أيام على ذمة التحقيقات، بتهمة التحرش بفتاتين والاصطدام بإحداهن ولاذ بالفرار بالقاهرة.
شفت الأجهزة الأمنية بوزارة الداخلية  ملابسات تعليق مدعوم بمقطع فيديو تم تداوله بمواقع التواصل الاجتماعى تضمن تضرر القائم على النشر من قيام قائد مركبة "توك توك" بمحاولة التحرش بالفتيات والاصطدام بإحداهن ولاذ بالفرار بالقاهرة.
تفاصيل الواقعة
بالفحص تبين عدم ورود بلاغات فى هذا الشأن ، وأمكن تحديد القائم على النشر (طالب – مقيم بدائرة قسم شرطة بدر) وبسؤاله قرر أنه حال سيره بأحد الشوارع شاهد قائد مركبة "توك توك" حال سيره برعونة وكاد أن يصطدم بإحدى الفتيات ، فقام باللحاق به وحال استيقافه قام بالاصطدام بدراجته النارية عمداً وإحداث تلفيات بها .
أمكن تحديد وضبط مركبة "التوك توك" الظاهرة بمقطع الفيديو وقائدها(سائق – مقيم بدائرة القسم) وبمواجهته إعترف بإحداثه تلفيات بالدراجة النارية ملك القائم على النشر ونفى قيامه بالإصطدام بأحد من المارة.
تم التحفظ على مركبة "التوك توك".. وإتخاذ الإجراءات القانونية.</t>
  </si>
  <si>
    <t>https://www.elbalad.news/6974986</t>
  </si>
  <si>
    <t>العمرانية</t>
  </si>
  <si>
    <t>لقيت سيدة مصرعها بينما أصيب 2 آخرين بسبب حادث تصادم سيارة نقل وتروسيكل فى العمرانية، وتم نقل المصابين إلى المستشفى، وتحرر محضر بالواقعة، لتتولى النيابة المختصة التحقيق.</t>
  </si>
  <si>
    <t>مصرع سيدة وإصابة شخصين في تصادم سيارة وتروسيكل بالعمرانية
لقيت سيدة مصرعها بينما أصيب 2 آخرين بسبب حادث تصادم سيارة نقل وتروسيكل فى العمرانية، وتم نقل المصابين إلى المستشفى، وتحرر محضر بالواقعة، لتتولى النيابة المختصة التحقيق.
تلقت غرفة عمليات النجدة، بلاغا بوقوع حادث مرورى في العمرانية، وعلى الفور انتقل رجال المباحث إلى موقع الحادث، والخدمات المرورية، وتبين من خلال الفحص أن الحادث بين سيارة نقل وتروسيكل، مما أسفر عن مصرع سيدة، وإصابة آخرين.
تم نقل المصابين إلى المستشفى لإسعافهم، واتخاذ الإجراءات القانونية اللازمة تجاه الواقعة، وباشرت النيابة التحقيق.</t>
  </si>
  <si>
    <t>https://www.elbalad.news/6975107</t>
  </si>
  <si>
    <t>أسفل كوبري بمدينة مدينة بنها</t>
  </si>
  <si>
    <t>صيب 5 أشخاص إثر وقوع حادث تصادم بين سيارة نقل ثقيل «تريلا» و5 سيارات سوزوكى أسفل كوبري بمدينة مدينة بنها محافظة القليوبية وجرى نقل مصابين للمستشفى لاتخاذ الإجراءات اللازمة.</t>
  </si>
  <si>
    <t>نقل ركاب/غيرمعلوم/خاصة</t>
  </si>
  <si>
    <t>لم يتم ذكر عدد المصابين ذكور واناث ولذلك تم تقسيمهم</t>
  </si>
  <si>
    <t>إصابة 5 أشخاص فى حادث تصادم نقل بـ5 سيارات فى مدينة بنها بالقليوبية
أُصيب 5 أشخاص إثر وقوع حادث تصادم بين سيارة نقل ثقيل «تريلا» و5 سيارات سوزوكى أسفل كوبري بمدينة مدينة بنها محافظة القليوبية وجرى نقل مصابين للمستشفى لاتخاذ الإجراءات اللازمة.
كانت الأجهزة الأمنية تلقت إخطارًا بوقوع الحادث، وعلى الفور انتقلت قوات الأمن وسيارات الإسعاف إلى موقع البلاغ، حيث تبين اصطدام التريلا بعدد من سيارات السوزوكى، ما أسفر عن إصابة 5 أشخاص بإصابات متفرقة.
وتم نقل المصابين إلى المستشفى لتلقى الإسعافات والرعاية الطبية اللازمة، فيما جرى رفع آثار الحادث لتسيير الحركة المرورية ومنع التكدسات.
تم التحفظ على السيارة المتسببة فى الحادث، وتحرر محضر بالواقعة، وتولت الجهات المختصة التحقيق</t>
  </si>
  <si>
    <t>https://www.almasryalyoum.com/news/details/4274249</t>
  </si>
  <si>
    <t>https://www.youm7.com/story/2026/5/19/%D8%A5%D8%B5%D8%A7%D8%A8%D8%A9-%D8%B4%D8%AE%D8%B5-%D8%A8%D8%AD%D8%A7%D8%AF%D8%AB-%D8%A7%D8%B5%D8%B7%D8%AF%D8%A7%D9%85-%D8%B3%D9%8A%D8%A7%D8%B1%D8%A9-%D8%AA%D8%B1%D9%8A%D9%84%D8%A7-%D8%A8%D9%805-%D8%B3%D9%8A%D8%A7%D8%B1%D8%A7%D8%AA-%D9%81%D9%89-%D8%A8%D9%86%D9%87%D8%A7/7422027</t>
  </si>
  <si>
    <t>https://www.elbalad.news/6977166</t>
  </si>
  <si>
    <t>https://www.elbalad.news/6977540</t>
  </si>
  <si>
    <t>اصطدام السيارة بالرصيف وانفجار الإطار الأمامي وحدوث تلفيات بالسيارة، مؤكدًا أنه لم يصطدم بأي شخص كما تم تداوله</t>
  </si>
  <si>
    <t>تليفيات بالسيارة</t>
  </si>
  <si>
    <t>«مطاردة مدينة نصر».. كشف حقيقة دهس شخص بسيارة ملاكي في القاهرة
كشفت الأجهزة الأمنية ملابسات مقطع فيديو تم تداوله عبر مواقع التواصل الاجتماعي، تضمن قيام عدد من قائدي الدراجات النارية بمطاردة قائد سيارة ملاكي بمنطقة، بزعم تسببه في دهس أحد الأشخاص وفراره من موقع الحادث.
وبالفحص، تمكنت الأجهزة الأمنية من تحديد السيارة الظاهرة في الفيديو، وتبين أنها سارية التراخيص، كما جرى تحديد قائدها، وهو حاصل على بكالوريوس تجارة ومقيم بدائرة قسم شرطة .
وبسؤال قائد السيارة، أفاد بأنه أثناء سيره اختلت عجلة القيادة بيده، ما أدى إلى اصطدام السيارة بالرصيف وانفجار الإطار الأمامي وحدوث تلفيات بالسيارة، مؤكدًا أنه لم يصطدم بأي شخص كما تم تداوله.
وأضاف أنه فوجئ عقب الحادث بقيام عدد من قائدي الدراجات النارية بمطاردته وتصويره، الأمر الذي دفعه لعدم التوقف خشية تعرضه للاعتداء.
كما استدعت الأجهزة الأمنية أحد قائدي الدراجات النارية الذين ظهروا بمقطع الفيديو، وبسؤاله أقر بأنه وباقي الأشخاص اعتقدوا في البداية أن قائد السيارة ارتكب حادثًا مروريًا وفر هاربًا، إلا أنهم اكتشفوا لاحقًا عدم صحة ذلك عقب توقفه وفحص الواقعة.
وتم اتخاذ الإجراءات القانونية اللازمة حيال الواقعة.</t>
  </si>
  <si>
    <t>https://www.almasryalyoum.com/news/details/4274339</t>
  </si>
  <si>
    <t>الطريق الاقليمي</t>
  </si>
  <si>
    <t>انقلاب سيارة ملاكى، نتيجة اختلال عجلة القيادة من يد قائدها، مما أسفر عن إصابته وتم نقله إلى المستشفى، واتخاذ الإجراءات القانونية اللازمة، تمهيدا لإخطار النيابة المختصة للتحقيق.</t>
  </si>
  <si>
    <t>إصابة شخص إثر انقلاب سيارة ملاكى بالطريق الإقليمى
أصيب شخص فى حادث مرورى إثر انقلاب سيارة ملاكى بالطريق الاقليمى وتم نقله إلى المستشفى، وتحرر محضرا بالواقعة، وأخطرت النيابة المختصة للتحقيق.
غرفة العمليات تلقت بلاغا بحادث انقلاب سيارة ملاكى
تلقت غرفة النجدة بمديرية أمن الجيزة، بلاغا يفيد بانقلاب سيارة ملاكى بالطريق الاقليمى، وتبين من خلال المعاينة والتحريات، انقلاب سيارة ملاكى، نتيجة اختلال عجلة القيادة من يد قائدها، مما أسفر عن إصابته وتم نقله إلى المستشفى، واتخاذ الإجراءات القانونية اللازمة، تمهيدا لإخطار النيابة المختصة للتحقيق.</t>
  </si>
  <si>
    <t>https://www.youm7.com/story/2026/5/19/%D8%A5%D8%B5%D8%A7%D8%A8%D8%A9-%D8%B4%D8%AE%D8%B5-%D8%A5%D8%AB%D8%B1-%D8%A7%D9%86%D9%82%D9%84%D8%A7%D8%A8-%D8%B3%D9%8A%D8%A7%D8%B1%D8%A9-%D9%85%D9%84%D8%A7%D9%83%D9%89-%D8%A8%D8%A7%D9%84%D8%B7%D8%B1%D9%8A%D9%82-%D8%A7%D9%84%D8%A5%D9%82%D9%84%D9%8A%D9%85%D9%89/7421591</t>
  </si>
  <si>
    <t>أعلى الطريق نطاق كرداسة</t>
  </si>
  <si>
    <t>صيب 3 أشخاص إثر حادث انقلاب سيارة ملاكى أعلى الطريق نطاق كرداسة، مما أدى إلى ظهور كثافات مرورية للسيارات، وانتقلت أوناش المرور، وتم رفع حطام الحادث، فيما تم نقل المصابين إلى المستشفى.</t>
  </si>
  <si>
    <t>إصابة 3 أشخاص إثر حادث انقلاب سيارة فى كرداسة
أصيب 3 أشخاص إثر حادث انقلاب سيارة ملاكى أعلى الطريق نطاق كرداسة، مما أدى إلى ظهور كثافات مرورية للسيارات، وانتقلت أوناش المرور، وتم رفع حطام الحادث، فيما تم نقل المصابين إلى المستشفى.
 غرفة العمليات تلقت بلاغا بالحادث
تلقت غرفة عمليات النجدة، بلاغا بوقوع حادث مرورى بالطريق فى كرداسة، وعلى الفور انتقل رجال المباحث وسيارات الإسعاف إلي مكان الحادث، وتبين انقلاب سيارة نتج عنها إصابة 3 أشخاص، وتم نقلهم للمستشفى لتلقي العلاج.</t>
  </si>
  <si>
    <t>https://www.youm7.com/story/2026/5/20/%D8%A5%D8%B5%D8%A7%D8%A8%D8%A9-3-%D8%A3%D8%B4%D8%AE%D8%A7%D8%B5-%D8%A5%D8%AB%D8%B1-%D8%AD%D8%A7%D8%AF%D8%AB-%D8%A7%D9%86%D9%82%D9%84%D8%A7%D8%A8-%D8%B3%D9%8A%D8%A7%D8%B1%D8%A9-%D9%81%D9%89-%D9%83%D8%B1%D8%AF%D8%A7%D8%B3%D8%A9/7423230</t>
  </si>
  <si>
    <t>اعلى طريق الواحات</t>
  </si>
  <si>
    <t>أصيب 6 اشخاص بسبب حادث انقلاب ميكروباص أعلى طريق الواحات الصحراوى ونقلوا الى المستشفى، وحرر محضر بالواقعة.</t>
  </si>
  <si>
    <t>إصابة 6 أشخاص إثر انقلاب ميكروباص بطريق الواحات
أصيب 6 اشخاص بسبب حادث انقلاب ميكروباص أعلى طريق الواحات الصحراوى ونقلوا الى المستشفى، وحرر محضر بالواقعة.
غرفة العمليات تلقت بلاغا بالحادث
تلقت غرفة عمليات النجدة، بلاغا أعلى طريق الواحات الصحراوى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6 اشخاص ونقلوا جميعهم الى المستشفى .</t>
  </si>
  <si>
    <t>https://www.youm7.com/story/2026/5/20/%D8%A5%D8%B5%D8%A7%D8%A8%D8%A9-6-%D8%A3%D8%B4%D8%AE%D8%A7%D8%B5-%D8%A5%D8%AB%D8%B1-%D8%A7%D9%86%D9%82%D9%84%D8%A7%D8%A8-%D9%85%D9%8A%D9%83%D8%B1%D9%88%D8%A8%D8%A7%D8%B5-%D8%A8%D8%B7%D8%B1%D9%8A%D9%82-%D8%A7%D9%84%D9%88%D8%A7%D8%AD%D8%A7%D8%AA/7422616</t>
  </si>
  <si>
    <t>اعلى الطريق في مدينة  السادس من اكتوبر</t>
  </si>
  <si>
    <t>صيب شخصان إثر انقلاب موتوسيكل أعلى الطريق فى مدينة  السادس من السادس من اكتوبرلتلقى العلاج، حرر محضر بالواقعة وتولت النيابة المختصة التحقيقات.</t>
  </si>
  <si>
    <t>إصابة شخصين إثر انقلاب موتوسيكل فى مدينة  السادس من اكتوبر
غرفة العمليات تلقت بلاغا بالحادث
أصيب شخصان إثر انقلاب موتوسيكل أعلى الطريق فى مدينة  السادس من السادس من اكتوبرلتلقى العلاج، حرر محضر بالواقعة وتولت النيابة المختصة التحقيقات.
غرفة العمليات تلقت بلاغا بالحادث
وفور تلقى بلاغا لغرفة العمليات وقوع حادث مرورى ووجود مصابين فى مدينة  السادس من اكتوبر، انتقل رجال الإسعاف إلى المكان، وتبين من خلال الفحـــص أنه أثناء سير دراجة نارية موتوسيكل أختلت عجلة القيادة من السائق مما تسبب فى انحرافه وانقلاب الموتوسيكل، ونتج عن الحادث إصابة شخصين، وجرى نقل المصابين إلى مستشفى المركزى لتلقى العلاج اللازم، وتم اتخاذ كافة الإجراءات القانونية اللازمة حيال الواقعة.</t>
  </si>
  <si>
    <t>https://www.youm7.com/story/2026/5/20/%D8%A5%D8%B5%D8%A7%D8%A8%D8%A9-%D8%B4%D8%AE%D8%B5%D9%8A%D9%86-%D8%A5%D8%AB%D8%B1-%D8%A7%D9%86%D9%82%D9%84%D8%A7%D8%A8-%D9%85%D9%88%D8%AA%D9%88%D8%B3%D9%8A%D9%83%D9%84-%D9%81%D9%89-%D9%85%D8%AF%D9%8A%D9%86%D8%A9-6-%D8%A3%D9%83%D8%AA%D9%88%D8%A8%D8%B1/7422612</t>
  </si>
  <si>
    <t>قسم شرطة الجيزة</t>
  </si>
  <si>
    <t>حادث تصادم أمام كلية التجارة بجامعة القاهرة</t>
  </si>
  <si>
    <t>تعرضت 4 طالبات لحادث دهس أمام بوابة الكلية أثناء خروجهن من الجامعة، إثر اصطدام دراجة نارية بهن</t>
  </si>
  <si>
    <t>قائد الدراجة النارية - 22 سنة - ذكر - طالب بكلية التربية الرياضية بجامعة حلوان - مقيم ببولاق الدكرور</t>
  </si>
  <si>
    <t>دعاء فخر الدين - 19 سنة - أنثى - طالبة؛ خلود عبد القادر - 20 سنة - أنثى؛ دعاء أشرف - 20 سنة - أنثى؛ جنى محمد - 20 سنة - أنثى</t>
  </si>
  <si>
    <t>مستشفى الطلبة بجامعة القاهرة</t>
  </si>
  <si>
    <t>شهد محيط كلية التجارة بجامعة القاهرة حالة من الاستنفار، بعدما تعرضت 4 طالبات لحادث دهس أمام بوابة الكلية أثناء خروجهن من الجامعة، إثر اصطدام دراجة نارية بهن، ما تسبب في إصابتهن بإصابات متفرقة، قبل أن تتمكن الأجهزة الأمنية من ضبط قائدها.
تلقت الأجهزة الأمنية بقسم شرطة الجيزة بلاغًا يفيد بوقوع حادث تصادم أمام كلية التجارة بجامعة القاهرة، وعلى الفور انتقلت قوات الأمن إلى موقع البلاغ لإجراء المعاينة والفحص.وتبين من التحريات أنه أثناء قيادة الطالب «ا.ع.ع»، 22 عامًا، والمقيد بكلية التربية الرياضية بجامعة حلوان، ويقيم بمنطقة بولاق الدكرور، دراجته النارية، اصطدم بـ4 طالبات أثناء خروجهن من الجامعة.
وأسفر الحادث عن إصابة كل من: دعاء فخر الدين، 19 عامًا، طالبة بكلية تربية طفولة ومقيمة بالأميرية، وخلود عبد القادر، 20 عامًا، ومقيمة بالوراق، ودعاء أشرف، 20 عامًا، ومقيمة بكرداسة، وجنى محمد، 20 عامًا، ومقيمة بمصر الجديدة.
وكشف التقرير الطبي المبدئي عن إصابة الطالبات بسحجات وكدمات متفرقة، فيما تعرضت إحداهن لشرخ بالقدم اليسرى، وتم نقلهن إلى مستشفى الطلبة بجامعة القاهرة لتلقي الرعاية الطبية وإجراء الفحوصات اللازمة.
وتمكنت الأجهزة الأمنية من التحفظ على الدراجة النارية وقائدها، وبمواجهته أقر بارتكاب الواقعة مؤكدًا أن الحادث وقع دون قصد، فيما تم اتخاذ الإجراءات القانونية اللازمة حيال الواقعة.</t>
  </si>
  <si>
    <t>https://www.elbalad.news/6980144</t>
  </si>
  <si>
    <t>مدينة 6 أكتوبر</t>
  </si>
  <si>
    <t>مصرع شخصين وإصابة 8 آخرين إثر حادث تصادم ميكروباص و"ريس" بمدينة 6 أكتوبر</t>
  </si>
  <si>
    <t>مصرع شخصين وإصابة 8 آخرين إثر حادث تصادم ميكروباص و"ريس" بمدينة 6 أكتوبر
السبت، 23 مايو 2026 12:29 ملقى شخصان مصرعهما، وأصيب 8 آخرون، إثر حادث تصادم بين ميكروباص ودراجة بخارية "ريس" فى مدينة 6 أكتوبر، وتم نقل المتوفين والمصابين إلى المستشفى، ورفع أثار الحادث بالكامل، وأخطرت النيابة للتحقيق.
غرفة العمليات تلقت بلاغا بالحادث
تلقت غرفة عمليات النجدة، بلاغا من الخدمات المعينة فى الطريق بمدينة 6 أكتوبر، بوجود مصادمة ومصابين، وعلى الفور انتقلت قوة أمنية لمكان البلاغ، وتبين من خلال الفحص والتحريات، أن الحادث وقع بين سيارة ميكروباص، ودراجة نارية "ريس"، مما أدى لمصرع شخصين، وإصابة 8 آخرين.
الاستماع لأقوال المصابين
استمع رجال المباحث لأقوال المصابين وشهود عيان، لكشف ملابسات الحادث، وتم إزالة آثاره، وحرر محضر بالواقعة، لتباشر النيابة التحقيق.</t>
  </si>
  <si>
    <t>https://www.youm7.com/story/2026/5/23/%D9%85%D8%B5%D8%B1%D8%B9-%D8%B4%D8%AE%D8%B5%D9%8A%D9%86-%D9%88%D8%A5%D8%B5%D8%A7%D8%A8%D8%A9-8-%D8%A2%D8%AE%D8%B1%D9%8A%D9%86-%D8%A5%D8%AB%D8%B1-%D8%AD%D8%A7%D8%AF%D8%AB-%D8%AA%D8%B5%D8%A7%D8%AF%D9%85-%D9%85%D9%8A%D9%83%D8%B1%D9%88%D8%A8%D8%A7%D8%B5-%D9%88/7425806</t>
  </si>
  <si>
    <t>أعلى الطريق في منطقة أبو النمرس</t>
  </si>
  <si>
    <t>بلاغا بوقوع حادث مرورى أعلى الطريق في منطقة أبو النمرس، وعلى الفور انتقل رجال المباحث إلى موقع الحادث والخدمات المرورية وبصحبتهم ونش مرورى للعمل على رفع حطام الحادث، وبصحبتهم سيارات إسعاف، وتبين من خلال الفحص اختلال عجلة القيادة أحد السائقين واصطدامه بدراجة بخارية، ونتج عنه وفاة السائق وأصيبت خطيبته ونقلا إلى المستشفى وتم اتخاذ الإجراءات القانونية اللازمة تجاه الواقعة.</t>
  </si>
  <si>
    <t>نوع الواقعة بالنسبة للمحافظة</t>
  </si>
  <si>
    <t>مصرع سائق وإصابة فتاة إثر حادث تصادم سيارة ودراجة بأبو النمرس
الأحد، 24 مايو 2026 09:08 ملقى شخص مصرعه وأصيبت فتاة بسبب حادث تصادم سيارة ودراجة بخارية أعلى الطريق بمنطقة أبو النمرس ونقلو إلى المستشفى، وحرر محضر بالواقعة.
غرفة العمليات تلقت بلاغا بالحادث
تلقت غرفة عمليات النجدة، بلاغا بوقوع حادث مرورى أعلى الطريق في منطقة أبو النمرس، وعلى الفور انتقل رجال المباحث إلى موقع الحادث والخدمات المرورية وبصحبتهم ونش مرورى للعمل على رفع حطام الحادث، وبصحبتهم سيارات إسعاف، وتبين من خلال الفحص اختلال عجلة القيادة أحد السائقين واصطدامه بدراجة بخارية، ونتج عنه وفاة السائق وأصيبت خطيبته ونقلا إلى المستشفى وتم اتخاذ الإجراءات القانونية اللازمة تجاه الواقعة.</t>
  </si>
  <si>
    <t>https://www.youm7.com/story/2026/5/24/%D9%85%D8%B5%D8%B1%D8%B9-%D8%B3%D8%A7%D8%A6%D9%82-%D9%88%D8%A5%D8%B5%D8%A7%D8%A8%D8%A9-%D9%81%D8%AA%D8%A7%D8%A9-%D8%A5%D8%AB%D8%B1-%D8%AD%D8%A7%D8%AF%D8%AB-%D8%AA%D8%B5%D8%A7%D8%AF%D9%85-%D8%B3%D9%8A%D8%A7%D8%B1%D8%A9-%D9%88%D8%AF%D8%B1%D8%A7%D8%AC%D8%A9-%D8%A8%D8%A3%D8%A8%D9%88/7427715</t>
  </si>
  <si>
    <t>دائرة قسم شرطة مدينة نصر ثان</t>
  </si>
  <si>
    <t>أعلى أحد الكبارى بدائرة قسم شرطة مدينة نصر ثان</t>
  </si>
  <si>
    <t>قيام قائد سيارة ملاكى بالتوقف المفاجئ أعلى أحد الكبارى بدائرة قسم شرطة مدينة نصر ثان، ما تسبب فى وقوع حادث مرورى وحدوث تلفيات بعدد من السيارات.</t>
  </si>
  <si>
    <t>ضبط قائد سيارة تسبب فى حادث تصادم أعلى كوبرى بمدينة نصر
كشفت الأجهزة الأمنية بالقاهرة ملابسات مقطع فيديو تم تداوله عبر مواقع التواصل الاجتماعى، تضمن قيام قائد سيارة ملاكى بالتوقف المفاجئ أعلى أحد الكبارى بدائرة قسم شرطة مدينة نصر ثان، ما تسبب فى وقوع حادث مرورى وحدوث تلفيات بعدد من السيارات.
وقالت الداخلية فى بيان اليوم الاثنين، إن الفحص أظهر عدم ورود أى بلاغات رسمية بشأن الواقعة، فيما تمكنت الأجهزة الأمنية من تحديد وضبط السيارة المتسببة فى الحادث، وتبين أنها سارية التراخيص، كما جرى ضبط قائدها، ويعمل طباخًا، ومقيمًا بدائرة قسم شرطة البساتين.
وأضاف البيان أن قائد السيارة أفاد بأنه أثناء سيره بمحل الواقعة فوجئ بتوقف سيارة أمامه، فاضطر إلى التوقف بشكل مفاجئ، ما أدى إلى اصطدام السيارات القادمة من الخلف ببعضها وحدوث التلفيات المشار إليها.
وأكدت الوزارة أنه تم التحفظ على السيارة واتخاذ الإجراءات القانونية اللازمة حيال الواقعة.</t>
  </si>
  <si>
    <t>https://www.almasryalyoum.com/news/details/4278459</t>
  </si>
  <si>
    <t>قسم شرطة المرج</t>
  </si>
  <si>
    <t>أحد الكبارى بدائرة القسم</t>
  </si>
  <si>
    <t>كشفت الداخلية ملابسات منشور مدعوم بصورة تم تداوله بمواقع التواصل الإجتماعى تضرر خلاله القائم على النشر من قيام قائد سيارة ملاكى بالإصطدام بطفل أعلى أحد الكبارى بالقاهرة مما أدى لوفاته.</t>
  </si>
  <si>
    <t>أخصائى تمريض- مقيم بدائرة قسم شرطة المرج</t>
  </si>
  <si>
    <t>طالب - 13 سنة - ذكر - مقيم بدائرة قسم شرطة عين شمس</t>
  </si>
  <si>
    <t>كشفت الداخلية ملابسات منشور مدعوم بصورة تم تداوله بمواقع التواصل الإجتماعى تضرر خلاله القائم على النشر من قيام قائد سيارة ملاكى بالإصطدام بطفل أعلى أحد الكبارى بالقاهرة مما أدى لوفاته.
بالفحص تبين أنه بتاريخ 25/ مايو المنقضى تبلغ لقسم شرطة المرج بقيام قائد سيارة ملاكى بالإصطدام بأحد الأطفال (طالب سن 13 ، مقيم بدائرة قسم شرطة عين شمس) حال قيادته الدراجة الهوائية خاصته أعلى أحد الكبارى بدائرة القسم نتج عن ذلك إصابته التى أودت بحياته ، ولاذ قائد السيارة بالهرب.
أمكن تحديد وضبط السيارة المشار إليها "سارية التراخيص" ، وقائدها وقت إرتكاب الواقعة (أخصائى تمريض- مقيم بدائرة قسم شرطة المرج) .. بمواجهته إعترف بإرتكاب الواقعة على النحو المُشار اليه ، وعلل هروبه خشية تعرضه للمساءلة القانونية.</t>
  </si>
  <si>
    <t>https://www.youm7.com/story/2026/6/5/%D8%B6%D8%A8%D8%B7-%D8%A7%D9%84%D9%85%D8%AA%D9%87%D9%85-%D8%A8%D8%A7%D9%84%D8%A7%D8%B5%D8%B7%D8%AF%D8%A7%D9%85-%D8%A8%D8%B7%D9%81%D9%84-%D8%A8%D8%B3%D9%8A%D8%A7%D8%B1%D8%AA%D9%87-%D9%88%D8%A7%D9%84%D8%AA%D8%B3%D8%A8%D8%A8-%D9%81%D9%8A-%D9%88%D9%81%D8%A7%D8%AA%D9%87-%D8%A8%D8%A7%D9%84%D9%82%D8%A7%D9%87%D8%B1%D8%A9/7438543</t>
  </si>
  <si>
    <t>https://www.elbalad.news/6993557</t>
  </si>
  <si>
    <t>بالقرب من بوابة الكريمات على الطريق الصحراوي بمحافظة الجيزة، وسط حالة من الذعر بين المارة وقائدي السيارات.</t>
  </si>
  <si>
    <t>حادث تصادم مروع بين سيارة ملاكي وأخرى ميكروباص بالقرب من بوابة الكريمات على الطريق الصحراوي بمحافظة الجيزة، وسط حالة من الذعر بين المارة وقائدي السيارات.</t>
  </si>
  <si>
    <t>فرحة العيد تحولت إلى مأساة.. إصابة 14 شخصًا في تصادم قرب بوابة الكريمات
أُصيب 14 شخصًا، مساء الاثنين، في حادث تصادم مروع بين سيارة ملاكي وأخرى ميكروباص بالقرب من بوابة الكريمات على الطريق الصحراوي بمحافظة الجيزة، وسط حالة من الذعر بين المارة وقائدي السيارات.
إصابة 14 شخصًا في تصادم ملاكي وميكروباص قرب الكريماتوكشفت التحريات الأولية أن المصابين كانوا في طريقهم لقضاء إجازة العيد وزيارة ذويهم، قبل أن تتحول رحلتهم إلى لحظات صعبة إثر وقوع التصادم المفاجئ على الطريق الصحراوي.
وعلى الفور، دفعت الأجهزة المعنية بعدد من سيارات الإسعاف إلى موقع الحادث، حيث جرى نقل المصابين إلى المستشفيات القريبة لتلقي الإسعافات والرعاية الطبية اللازمة.
وتواصل الجهات المختصة أعمال الفحص والمعاينة لكشف ملابسات الحادث وأسبابه، مع اتخاذ الإجراءات القانونية اللازمة حيال الواقعة.</t>
  </si>
  <si>
    <t>https://www.elbalad.news/6984164</t>
  </si>
  <si>
    <t>مزلقان كفر طحا دائرة مركز شرطة شبين القناطر فى محافظة القليوبية</t>
  </si>
  <si>
    <t>شهدت منطقة مزلقان كفر طحا دائرة مركز شرطة شبين القناطر فى محافظة القليوبية، حادث تصادم دراجات نارية، أسفر عن مصرع عامل بمطعم «ديلفرى» وإصابة 2 أخرين، وتم نقل الجثة والمصابين إلى مستشفى شبين القناطر المركزى، وتحررت المحاضر اللازمة</t>
  </si>
  <si>
    <t>مستشفى شبين القناطر المركزي</t>
  </si>
  <si>
    <t>مصرع عامل دليفرى وإصابة 2 آخرين بحادث تصادم فى شبين القناطر
شهدت منطقة مزلقان كفر طحا دائرة مركز شرطة شبين القناطر فى محافظة القليوبية، حادث تصادم دراجات نارية، أسفر عن مصرع عامل بمطعم «ديلفرى» وإصابة 2 أخرين، وتم نقل الجثة والمصابين إلى مستشفى شبين القناطر المركزى، وتحررت المحاضر اللازمة، وتولت النيابة التحقيق.
تلقت مديرية امن القليوبية، إخطارا من غرفة عمليات النجدة يفيد بوقوع حادث طريق بدراجات نارية فى أماكن متفرقة فى منطقة مزلقان كفر طحا دائرة شبين القناطر فى القليوبية.
انتقلت قوة امنية من مباحث مركز شرطة شبين القناطر وتبين من خلال الفحص والتحرى أن المتوفى يدعى «أ ص ا»، عامل دليفرى بمطعم، أما المصابين هم «و ح ش»، 35 سنة، و«أ ش س»، 20 سنة، مصاب بارتجاج بالمخ، وجارى عمل الإسعافات الأولية له، وتم نقل المتوفى والمصابين لمستشفى شبين القناطر المركزى، وتحرر محضر بالواقعة، وتولت النيابة التحقيق.</t>
  </si>
  <si>
    <t>https://www.almasryalyoum.com/news/details/4281413</t>
  </si>
  <si>
    <t>الصف</t>
  </si>
  <si>
    <t>أعلى كوبرى بمنطقة الصف</t>
  </si>
  <si>
    <t>لقى شاب مصرعه وأصيب آخر إثر سقوطهما بدراجة نارية، من أعلى كوبرى بمنطقة الصف، حيث اصطدما بحاجز خرسانى</t>
  </si>
  <si>
    <t>مصرع شخص وإصابة آخر إثر انقلاب دراجة نارية من أعلى كوبرى بالصف.
لقى شاب مصرعه وأصيب آخر إثر سقوطهما بدراجة نارية، من أعلى كوبرى بمنطقة الصف، حيث اصطدما بحاجز خرسانى، وتم اتخاذ الإجراءات القانونية اللازمة، وأخطرت النيابة للتحقيق.
تلقت غرفة العمليات بلاغا يفيد بوقوع حادث مرورى بمنطقة الصف، وعلى الفور انتقل رجال المباحث و المرور إلى المكان، وتبين من خلال الفحص سقوط دراجة نارية من أعلى كوبرى بمنطقة الصف، يستقلها شابين عقب اصطدامهما بحاجز خرسانى، مما أسفر عن مصرع شخص، وإصبة آخر.
الاستماع لأقوال شهود عيان
استمع رجال المباحث لأقوال شهود عيان لكشف ملابسات الحادث، وتحرر محضر بالوقعة، لتتولى النيابة المختصة التحقيق.</t>
  </si>
  <si>
    <t>https://www.youm7.com/story/2026/5/31/%D9%85%D8%B5%D8%B1%D8%B9-%D8%B4%D8%AE%D8%B5-%D9%88%D8%A5%D8%B5%D8%A7%D8%A8%D8%A9-%D8%A2%D8%AE%D8%B1-%D8%A5%D8%AB%D8%B1-%D8%A7%D9%86%D9%82%D9%84%D8%A7%D8%A8-%D8%AF%D8%B1%D8%A7%D8%AC%D8%A9-%D9%86%D8%A7%D8%B1%D9%8A%D8%A9-%D9%85%D9%86-%D8%A3%D8%B9%D9%84%D9%89/7433674</t>
  </si>
  <si>
    <t>جانبى طريق داخل المحافظة دائرة مركز شرطة كفر شكر</t>
  </si>
  <si>
    <t>حادث إنقلاب دراجة نارية فى جانبى طريق داخل المحافظة دائرة مركز شرطة كفر شكر وإصابة شخص بإصابات خطيرة وتم نقله للمستشفى.</t>
  </si>
  <si>
    <t xml:space="preserve"> الاجمالي</t>
  </si>
  <si>
    <t>مستشفى كفر شكر التخصص</t>
  </si>
  <si>
    <t>إصابة شاب فى انقلاب دراجة نارية فى كفر شكرأصيب شاب إثر حادث انقلاب دراجة نارية على طريق جسر طراد النيل بقرية كفر على شرف الدين دائرة مركز شرطة كفر شكر فى محافظة القليوبية وتم نقل المصاب فى حالة خطيرة إلى مستشفى كفر شكر التخصصى بمحافظة القليوبية للعلاج واتخاذ اللازم وتحرر محضر بالواقعة وتولت النيابة العامة التحقيق.
البداية بتلقى الأجهزة الأمنية بمديرية أمن القليوبية، اخطارا من شرطة النجدة، يفيد ورود بلاغا من الأهالى بوجود حادث إنقلاب دراجة نارية فى جانبى طريق داخل المحافظة دائرة مركز شرطة كفر شكر وإصابة شخص بإصابات خطيرة وتم نقله للمستشفى.
وانتقلت على الفور الأجهزة الأمنية بمديرية أمن القليوبية، وتبين من المعاينة الأولية والتحريات إصابة «عبدالله. س. ع»، طالب بالصف الثالث الثانوى، أثناء انقلاب دراجة قيادته بسبب كثرة الريجات والحفر بطريق طراد النيل النيل، نظرا لوجود أعمال توصيل شبكات خطوط محطة مرشحة مياه الشرب، وتم نقل المصاب فى حالة خطيرة إلى مستشفى كفر شكر التخصصى، للعلاج واتخاذ اللازم.وكلفت إدارة البحث الجنائى بمديرية أمن القليوبية بالتحرى عن الواقعة وظروفها وملابساتها وتحرر محضر بالواقعة وتولت النيابة العامة التحقيق.</t>
  </si>
  <si>
    <t>https://www.almasryalyoum.com/news/details/4281891</t>
  </si>
  <si>
    <t>رصيف محور 26 يوليو</t>
  </si>
  <si>
    <t>أصيبت سيدة بعدما اصطدمت سيارتها برصيف محور 26 يوليو</t>
  </si>
  <si>
    <t>إصابة سيدة إثر اصطدام سيارة برصيف محور 26 يوليوأصيبت سيدة بعدما اصطدمت سيارتها برصيف محور 26 يوليو وتم نقلها إلى المستشفى وتمت إزالة آثار الحادث وإعادة حركة السير لطبيعتها، وتحرر المحضر اللازم، وأخطرت النيابة المختصة للتحقيق.
غرفة العمليات تلقت بلاغا بالحادث
ورد بلاغ لغرف عمليات مديرية أمن الجيزة ،يفيد وقوع حادث مروري  بمحور 26 يوليو وتوجهت قوة أمنية إلى مكان البلاغ، وتبين أن عجلة اختلت عجلة القيادة من يد سيدة، مما أسفر عن انحرافها عن الطريق واصطدامها بالرصيف، ونتج عنها اصابتها ونقلت إلى المستشفى، وتم إزالة آثار الحادث وإعادة حركة السير لطبيعتها، واستمع رجال المباحث لأقوال شهود العيان، وتحرر المحضر اللازم  لتباشر النيابة المختصة التحقيق.</t>
  </si>
  <si>
    <t>https://www.youm7.com/story/2026/5/31/%D8%A5%D8%B5%D8%A7%D8%A8%D8%A9-%D8%B3%D9%8A%D8%AF%D8%A9-%D8%A5%D8%AB%D8%B1-%D8%A7%D8%B5%D8%B7%D8%AF%D8%A7%D9%85-%D8%B3%D9%8A%D8%A7%D8%B1%D8%A9-%D8%A8%D8%B1%D8%B5%D9%8A%D9%81-%D9%85%D8%AD%D9%88%D8%B1-26-%D9%8A%D9%88%D9%84%D9%8A%D9%88/7433787</t>
  </si>
  <si>
    <t>https://www.elbalad.news/6988401</t>
  </si>
  <si>
    <t>دائرة مركز البدرشين</t>
  </si>
  <si>
    <t>ترعة المريوطية بدائرة مركز البدرشينمحافظة الجيزة</t>
  </si>
  <si>
    <t>تباشر النيابة العامة تحقيقاتها في حادث مصرع 7 أشخاص إثر انقلاب سيارة ملاكي وسقوطها في ترعة المريوطية بدائرة مركز البدرشينمحافظة الجيزة،</t>
  </si>
  <si>
    <t>جويرية أبو طالب علي 30 سنة ربة منزل، مقيمة بقرية العجيزية في البدرشين، وعلي ممدوح على عطية، 42 سنة مقيم بقرية العجيزية، والطفل حذيفة محمد ممدوح 6 شهور، وطلحة محمد ممدوح، 9 سنوات، ومريم محمد ممدوح، 15 سنة، ومحمد ممدوح علي عطية، 35 سنة، مقيم بالعجيزية، وعائشة محمد ممدوح، 5 سنوات</t>
  </si>
  <si>
    <t>مستشفى البدرشين</t>
  </si>
  <si>
    <t>النيابة تعاين موقع مصرع 7 أشخاص إثر سقوط سيارة فى ترعة المريوطية بالبدرشين .. فيديو تباشر النيابة العامة تحقيقاتها في حادث مصرع 7 أشخاص إثر انقلاب سيارة ملاكي وسقوطها في ترعة المريوطية بدائرة مركز البدرشينمحافظة الجيزة، للوقوف على ملابسات الواقعة وأسبابها.
وأمرت النيابة بانتداب مفتش الصحة لتوقيع الكشف الظاهري على جثامين الضحايا وبيان سبب الوفاة، وطلب تحريات الأجهزة الأمنية حول ملابسات الواقعة، وفحص السيارة لبيان وجود أي أعطال فنية قد تكون وراء وقوع الحادث، والتصريح بدفن الجثامين عقب استكمال الإجراءات القانونية اللازمة، واستدعاء وسماع أقوال الشهود وذوي المتوفين للوقوف على تفاصيل الواقعة، وتواصل النيابة العامة تحقيقاتها لكشف جميع ملابسات الحادث وتحديد أسبابه النهائية.
بلاغ بانقلاب سيارة في ترعة المريوطية
تلقت غرفة عمليات النجدة بالجيزة بلاغًا يفيد بانقلاب سيارة ملاكي في ترعة المريوطية بمنطقة البدرشين، وعلى الفور انتقلت الأجهزة الأمنية مدعومة بقوات الإنقاذ النهري إلى موقع الحادث لإجراء الفحص واتخاذ الإجراءات اللازمة.
المعاينة تكشف تفاصيل الحادث
وأظهرت المعاينة الأولية، أن السيارة كان يستقلها عدد من الأشخاص، وأثناء سيرها اختلت عجلة القيادة من يد قائدها، ما أدى إلى انحرافها عن الطريق وسقوطها داخل مياه الترعة.
مصرع 7 أشخاص وانتشال الجثامين
وأسفر الحادث عن مصرع 7 أشخاص من مستقلي السيارة، حيث تمكنت قوات الإنقاذ النهري من انتشال الجثامين واستخراج السيارة من المياه، وتم نقل المتوفين إلى مشرحة مستشفى البدرشين تحت تصرف الجهات المختصة.</t>
  </si>
  <si>
    <t>https://www.youm7.com/story/2026/6/1/%D8%A7%D9%84%D9%86%D9%8A%D8%A7%D8%A8%D8%A9-%D8%AA%D8%B9%D8%A7%D9%8A%D9%86-%D9%85%D9%88%D9%82%D8%B9-%D9%85%D8%B5%D8%B1%D8%B9-7-%D8%A3%D8%B4%D8%AE%D8%A7%D8%B5-%D8%A5%D8%AB%D8%B1-%D8%B3%D9%82%D9%88%D8%B7-%D8%B3%D9%8A%D8%A7%D8%B1%D8%A9-%D9%81%D9%89/7434366</t>
  </si>
  <si>
    <t>https://www.youm7.com/story/2026/6/1/%D8%A7%D9%86%D9%82%D9%84%D8%A7%D8%A8-%D8%B3%D9%8A%D8%A7%D8%B1%D8%A9-%D9%85%D9%84%D8%A7%D9%83%D9%8A-%D9%8A%D8%B3%D8%AA%D9%82%D9%84%D9%87%D8%A7-%D8%B9%D8%AF%D8%AF-%D9%85%D9%86-%D8%A7%D9%84%D8%A3%D8%B4%D8%AE%D8%A7%D8%B5-%D9%81%D9%89-%D8%AA%D8%B1%D8%B9%D8%A9-%D8%A7%D9%84%D9%85%D8%B1%D9%8A%D9%88%D8%B7%D9%8A%D8%A9/7434289</t>
  </si>
  <si>
    <t>https://www.youm7.com/story/2026/6/1/%D8%A8%D8%B9%D8%AF-%D9%88%D9%81%D8%A7%D8%A9-7-%D9%85%D9%86-%D8%A3%D8%B3%D8%B1%D8%A9-%D9%88%D8%A7%D8%AD%D8%AF%D8%A9-%D8%A3%D9%87%D8%A7%D9%84%D9%89-%D8%A7%D9%84%D8%AC%D9%8A%D8%B2%D8%A9-%D9%8A%D8%B7%D8%A7%D9%84%D8%A8%D9%88%D9%86-%D8%A8%D8%AA%D8%A3%D9%85%D9%8A%D9%86/7434730</t>
  </si>
  <si>
    <t>https://www.youm7.com/story/2026/6/1/%D8%AA%D8%AD%D8%AF%D9%8A%D8%AF-%D9%87%D9%88%D9%8A%D8%A9-7-%D8%A3%D8%B4%D8%AE%D8%A7%D8%B5-%D8%B6%D8%AD%D8%A7%D9%8A%D8%A7-%D8%A7%D9%86%D9%82%D9%84%D8%A7%D8%A8-%D8%B3%D9%8A%D8%A7%D8%B1%D8%A9-%D9%81%D9%89-%D8%AA%D8%B1%D8%B9%D8%A9-%D8%A7%D9%84%D9%85%D8%B1%D9%8A%D9%88%D8%B7%D9%8A%D8%A9/7434336</t>
  </si>
  <si>
    <t>https://www.youm7.com/story/2026/6/1/%D9%81%D8%A7%D8%AC%D8%B9%D8%A9-%D9%81%D9%89-%D8%A7%D9%84%D8%A8%D8%AF%D8%B1%D8%B4%D9%8A%D9%86-%D9%85%D8%B5%D8%B1%D8%B9-7-%D8%A3%D8%B4%D8%AE%D8%A7%D8%B5-%D9%85%D9%86-%D8%A3%D8%B3%D8%B1%D8%A9-%D9%88%D8%A7%D8%AD%D8%AF%D8%A9-%D8%A5%D8%AB%D8%B1/7434647</t>
  </si>
  <si>
    <t>https://www.youm7.com/story/2026/6/1/%D9%84%D8%AD%D8%B8%D8%A9-%D8%A7%D9%86%D9%82%D9%84%D8%A7%D8%A8-%D8%B3%D9%8A%D8%A7%D8%B1%D8%A9-%D9%81%D9%89-%D8%AA%D8%B1%D8%B9%D8%A9-%D8%A7%D9%84%D9%85%D8%B1%D9%8A%D9%88%D8%B7%D9%8A%D8%A9-%D8%A8%D8%A7%D9%84%D8%A8%D8%AF%D8%B1%D8%B4%D9%8A%D9%86-%D9%88%D9%85%D8%B5%D8%B1%D8%B9-7-%D9%85%D9%86/7434460</t>
  </si>
  <si>
    <t>https://www.youm7.com/story/2026/6/1/%D9%85%D8%B5%D8%B1%D8%B9-7-%D8%A3%D8%B4%D8%AE%D8%A7%D8%B5-%D8%A5%D8%AB%D8%B1-%D8%A7%D9%86%D9%82%D9%84%D8%A7%D8%A8-%D8%B3%D9%8A%D8%A7%D8%B1%D8%A9-%D9%85%D9%84%D8%A7%D9%83%D9%89-%D9%81%D9%89-%D8%AA%D8%B1%D8%B9%D8%A9-%D8%A7%D9%84%D9%85%D8%B1%D9%8A%D9%88%D8%B7%D9%8A%D8%A9/7434324</t>
  </si>
  <si>
    <t>https://www.youm7.com/story/2026/6/1/%D9%86%D9%86%D8%B4%D8%B1-%D8%A3%D8%B3%D9%85%D8%A7%D8%A1-%D8%B6%D8%AD%D8%A7%D9%8A%D8%A7-%D8%A7%D9%86%D9%82%D9%84%D8%A7%D8%A8-%D8%B3%D9%8A%D8%A7%D8%B1%D8%A9-%D9%81%D9%89-%D8%AA%D8%B1%D8%B9%D8%A9-%D8%A7%D9%84%D9%85%D8%B1%D9%8A%D9%88%D8%B7%D9%8A%D8%A9-%D8%A8%D8%A7%D9%84%D8%A8%D8%AF%D8%B1%D8%B4%D9%8A%D9%86-%D8%B5%D9%88%D8%B1/7434369</t>
  </si>
  <si>
    <t>https://www.youm7.com/story/2026/6/1/%D9%86%D9%86%D8%B4%D8%B1-%D8%B5%D9%88%D8%B1-%D8%B4%D9%82%D9%8A%D9%82%D9%8A%D9%86-%D9%85%D9%86-%D8%B6%D8%AD%D8%A7%D9%8A%D8%A7-%D8%AD%D8%A7%D8%AF%D8%AB-%D8%A7%D9%86%D9%82%D9%84%D8%A7%D8%A8-%D8%B3%D9%8A%D8%A7%D8%B1%D8%A9-%D9%81%D9%8A-%D8%AA%D8%B1%D8%B9%D8%A9/7434610</t>
  </si>
  <si>
    <t>https://www.elbalad.news/6991600</t>
  </si>
  <si>
    <t>طريق السويس الصحراوي</t>
  </si>
  <si>
    <t>أصيب 6 أشخاص بسبب حادث انقلاب ميكروباص، بطريق السويس الصحراوي، وتم نقلهم إلى المستشفى، وإزالة آثار الحادث، وأخطرت النيابة للتحقيق.</t>
  </si>
  <si>
    <t>إصابة 6 أشخاص إثر انقلاب ميكروباص بطريق السويس الصحراوى
أصيب 6 أشخاص بسبب حادث انقلاب ميكروباص، بطريق السويس الصحراوي، وتم نقلهم إلى المستشفى، وإزالة آثار الحادث، وأخطرت النيابة للتحقيق.تلقت غرفة عمليات النجدة، بلاغا بوقوع حادث سير، بطريق السويس الصحراوي، انتقلت قوة أمنية لمكان البلاغ، وبإجراء التحريات تبين أن سيارة ميكروباص تعرضت لحادث مما أدى لانقلابها.
أسفر الحادث عن إصابة 6 أشخاص، وتم الاستعانة بسيارات إسعاف لنقل المصابين إلى المستشفى، وإزالة آثار الحادث، وتحرر محضر بالواقعة، لتباشر النيابة التحقيق.</t>
  </si>
  <si>
    <t>https://www.youm7.com/story/2026/6/1/%D8%A5%D8%B5%D8%A7%D8%A8%D8%A9-6-%D8%A3%D8%B4%D8%AE%D8%A7%D8%B5-%D8%A5%D8%AB%D8%B1-%D8%A7%D9%86%D9%82%D9%84%D8%A7%D8%A8-%D9%85%D9%8A%D9%83%D8%B1%D9%88%D8%A8%D8%A7%D8%B5-%D8%A8%D8%B7%D8%B1%D9%8A%D9%82-%D8%A7%D9%84%D8%B3%D9%88%D9%8A%D8%B3-%D8%A7%D9%84%D8%B5%D8%AD%D8%B1%D8%A7%D9%88%D9%89/7434213</t>
  </si>
  <si>
    <t>اوسيم</t>
  </si>
  <si>
    <t>أعلى محور الضبعة، بأرض زراعية مجاورة،</t>
  </si>
  <si>
    <t>وقوع حادث مروري، بمحور الضبعة في أوسيم، انتقلت قوة أمنية لمكان الحادث، وتبين من خلال الفحص والتحريات، أن سيارة ملاكي انقلبت من أعلى محور الضبعة، بأرض زراعية مجاورة، مما أسفر عن إصابة 4 أشخاص.</t>
  </si>
  <si>
    <t>انقلاب سيارة ملاكى من أعلى محور الضبعة وإصابة 4 أشخاص فى أوسيم أصيب 4 أشخاص، إثر انقلاب سيارة ملاكي من أعلى محور الضبعة، بأرض زراعية في أوسيم، وتم نقلهم إلى المستشفى لإسعافهم، وتحرر محضر بالواقعة، لتتولى النيابة المختصة التحقيق.
بلاغ بانقلاب سيارة من أعلى محور الضبعة
تلقت مديرية أمن الجيزة بلاغا يفيد وقوع حادث مروري، بمحور الضبعة في أوسيم، انتقلت قوة أمنية لمكان الحادث، وتبين من خلال الفحص والتحريات، أن سيارة ملاكي انقلبت من أعلى محور الضبعة، بأرض زراعية مجاورة، مما أسفر عن إصابة 4 أشخاص.
إسعاف المصابين فى الحادث
تم الاستعانة بسيارات إسعاف، لنقل المصابين إلى المستشفى لتلقي العلاج اللازم، وتحرر محضر بالواقعة، لتباشر النيابة المختصة التحقيق.</t>
  </si>
  <si>
    <t>https://www.youm7.com/story/2026/6/2/%D8%A7%D9%86%D9%82%D9%84%D8%A7%D8%A8-%D8%B3%D9%8A%D8%A7%D8%B1%D8%A9-%D9%85%D9%84%D8%A7%D9%83%D9%89-%D9%85%D9%86-%D8%A3%D8%B9%D9%84%D9%89-%D9%85%D8%AD%D9%88%D8%B1-%D8%A7%D9%84%D8%B6%D8%A8%D8%B9%D8%A9-%D9%88%D8%A5%D8%B5%D8%A7%D8%A8%D8%A9-4-%D8%A3%D8%B4%D8%AE%D8%A7%D8%B5/7436139</t>
  </si>
  <si>
    <t>أصيب 6 أشخاص بسبب حادث انقلاب ميكروباص أعلى الطريق الأوسطى ونقلوا إلى المستشفى، وحرر محضر بالواقعة.</t>
  </si>
  <si>
    <t>رعايتهم مسئوليتي .. محافظ الجيزة يتكفل بالطفلين ضحية وفاة والديهما
كد النائب وليد المليجي، عضو مجلس النواب، أن الدكتور أحمد الأنصاري، محافظ الجيزة، تبنى قصة أطفال السيدة رضا عبد العال، التي فقدت حياتها أثناء إنقاذ نجلها من دهس سيارة بالجيزة.
وأضاف عضو مج</t>
  </si>
  <si>
    <t>https://www.youm7.com/story/2026/6/2/%D8%A5%D8%B5%D8%A7%D8%A8%D8%A9-6-%D8%A3%D8%B4%D8%AE%D8%A7%D8%B5-%D8%A5%D8%AB%D8%B1-%D8%A7%D9%86%D9%82%D9%84%D8%A7%D8%A8-%D9%85%D9%8A%D9%83%D8%B1%D9%88%D8%A8%D8%A7%D8%B5-%D8%A8%D8%A7%D9%84%D8%B7%D8%B1%D9%8A%D9%82-%D8%A7%D9%84%D8%A3%D9%88%D8%B3%D8%B7%D9%89/7435160</t>
  </si>
  <si>
    <t>أعلى الطريق الصحراوى فى أطفيح</t>
  </si>
  <si>
    <t>أصيب 7 اشخاص بسبب حادث انقلاب ميكروباص أعلى الطريق الصحراوى فى أطفيح ونقلوا الى المستشفى، وحرر محضر بالواقعة.</t>
  </si>
  <si>
    <t>إصابة 7 أشخاص إثر انقلاب ميكروباص فى أطفيح
أصيب 7 اشخاص بسبب حادث انقلاب ميكروباص أعلى الطريق الصحراوى فى أطفيح ونقلوا الى المستشفى، وحرر محضر بالواقعة.
تلقت غرفة عمليات النجدة، بلاغا أعلى الطريق فى أطفيح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7 اشخاص ونقلوا جميعهم الى المستشفى لتلقي العلاج.</t>
  </si>
  <si>
    <t>https://www.youm7.com/story/2026/6/3/%D8%A5%D8%B5%D8%A7%D8%A8%D8%A9-7-%D8%A3%D8%B4%D8%AE%D8%A7%D8%B5-%D8%A5%D8%AB%D8%B1-%D8%A7%D9%86%D9%82%D9%84%D8%A7%D8%A8-%D9%85%D9%8A%D9%83%D8%B1%D9%88%D8%A8%D8%A7%D8%B5-%D9%81%D9%89-%D8%A3%D8%B7%D9%81%D9%8A%D8%AD/7436342</t>
  </si>
  <si>
    <t>منطقة عزبة الزراعة بمدينة مدينة بنها</t>
  </si>
  <si>
    <t>لقى طفل مصرعه وأصيب آخر بينما نجا ثالث، في حادث تصادم دراجة نارية بهم بمنطقة عزبة الزراعة بمدينة مدينة بنها فى محافظة القليوبية.</t>
  </si>
  <si>
    <t>مستشفى مدينة بنها التعليمي / مستشفى مدينة بنها الجامعي</t>
  </si>
  <si>
    <t>لقى طفل مصرعه وأصيب آخر بينما نجا ثالث، في حادث تصادم دراجة نارية بهم بمنطقة عزبة الزراعة بمدينة مدينة بنها فى محافظة القليوبية وتم نقل الجثة والمصاب إلى المستشفى وتحرير محضر بالحادث وتولت النيابة التحقيق.
تلقت مديرية أمن القليوبية، إخطارا من عمليات النجدة بالقليوبية، يفيد ورود بلاغ باصطدام دراجة نارية بـ3 أطفال، بمنطقة عزبة الزراعة بمدينة مدينة بنها.
انتقلت على الفور قوات الأمن بالقليوبية، وبالمعاينة والفحص تبين اصطدام دراجة نارية بـ3 أطفال بمنطقة عزبة الزراعة بمدينة مدينة بنها، والذى أسفر عن مصرع أحدهم وإصابة آخر، وتم نقل المتوفى لمشرحة مستشفى مدينة بنها التعليمى، والتحفظ عليها تحت تصرف النيابة، ونقل المصاب لمستشفى مدينة بنها الجامعى لتلقى العلاج، وتحرر محضر بالواقعة وتولت النيابة التحقيق.</t>
  </si>
  <si>
    <t>https://www.almasryalyoum.com/news/details/4286307</t>
  </si>
  <si>
    <t>https://www.elbalad.news/6994339</t>
  </si>
  <si>
    <t>https://www.youm7.com/story/2026/6/6/%D9%85%D8%B5%D8%B1%D8%B9-%D8%B7%D9%81%D9%84-%D9%88%D8%A5%D8%B5%D8%A7%D8%A8%D8%A9-%D8%A2%D8%AE%D8%B1-%D8%A8%D8%AD%D8%A7%D8%AF%D8%AB-%D8%A7%D8%B5%D8%B7%D8%AF%D8%A7%D9%85-%D8%AF%D8%B1%D8%A7%D8%AC%D8%A9-%D9%86%D8%A7%D8%B1%D9%8A%D8%A9-%D8%A8%D9%87%D9%85%D8%A7-%D8%A8%D8%B9%D8%B2%D8%A8%D8%A9/7439312</t>
  </si>
  <si>
    <t>طريق الواحات الصحراوى</t>
  </si>
  <si>
    <t>لقى شخص مصرعه وأصيب 4 آخرين بسبب حادث انقلاب سيارة فى طريق الواحات الصحراوى.</t>
  </si>
  <si>
    <t>مصرع شخص وإصابة 4 آخرين إثر انقلاب سيارة فى طريق الواحات
لقى شخص مصرعه وأصيب 4 آخرين بسبب حادث انقلاب سيارة فى طريق الواحات الصحراوى ونقلوا الى المستشفى، وحرر محضر بالواقعة.
غرفة العمليات تلقت بلاغا بالحادث
تلقت غرفة عمليات النجدة، بلاغا أعلى طريق الواحات الصحراوى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وفاة شخص و إصابة 4 آخرين ونقلوا جميعهم الى المستشفى .</t>
  </si>
  <si>
    <t>https://www.youm7.com/story/2026/6/6/%D9%85%D8%B5%D8%B1%D8%B9-%D8%B4%D8%AE%D8%B5-%D9%88%D8%A5%D8%B5%D8%A7%D8%A8%D8%A9-4-%D8%A2%D8%AE%D8%B1%D9%8A%D9%86-%D8%A5%D8%AB%D8%B1-%D8%A7%D9%86%D9%82%D9%84%D8%A7%D8%A8-%D8%B3%D9%8A%D8%A7%D8%B1%D8%A9-%D9%81%D9%89-%D8%B7%D8%B1%D9%8A%D9%82/7439409</t>
  </si>
  <si>
    <t>الطريق بين منطقتي الدير والمنزلة في اتجاه مدينة شبين القناطر</t>
  </si>
  <si>
    <t>أصيب 7 أشخاص في حادث انقلاب سيارة ميكروباص على طريق شبين القناطر بين منطقتي الدير والمنزلة في اتجاه مدينة شبين القناطر في محافظة القليوبية.</t>
  </si>
  <si>
    <t>مستشفى شبين القناطر المركزي / مستشفى قها التخصصي</t>
  </si>
  <si>
    <t>أصيب 7 أشخاص في حادث انقلاب سيارة ميكروباص على طريق شبين القناطر بين منطقتي الدير والمنزلة في اتجاه مدينة شبين القناطر في محافظة القليوبية، وتم الدفع بسيارات الإسعاف لنقل المصابين إلى المستشفيات لتلقي الرعاية الطبية اللازمة وحرر محضر بالواقعة وتولت النيابة التحقيق.
وتلقت الأجهزة الأمنية بمديرية أمن القليوبية إخطارا بالواقعة وتم الدفع بسيارات إسعاف تابعةلهيئة الإسعاف المصرية فرع القليوبية.
وتبين أن الحادث أسفر عن إصابة 7 أشخاص، حيث تم نقل 5 مصابين إلى مستشفى شبين القناطر المركزي.
فيما تم نقل مصابين اثنين إلى مستشفى قها التخصصي.وتم التعامل مع المصابين ونقلهم إلى المستشفيات.
تم اتخاذ الإجراءات اللازمة ورفع آثار الحادث لتسيير الحركة المرورية أمام المواطنين بسهولة ويسر.</t>
  </si>
  <si>
    <t>https://www.almasryalyoum.com/news/details/4287335</t>
  </si>
  <si>
    <t>https://www.elbalad.news/6996094</t>
  </si>
  <si>
    <t>أصيب 8 أشخاص بسبب حادث انقلاب ميكروباص في مدينة  السادس من اكتوبر، وتم نقل المصابين إلى المستشفى وإزالة آثار الحادث وتحرير محضر بالواقعة.</t>
  </si>
  <si>
    <t>أصيب 8 أشخاص بسبب حادث انقلاب ميكروباص ، في مدينة  السادس من اكتوبر، وتم نقل المصابين إلى المستشفى، وإزالة آثار الحادث، وتحرر محضر بالواقعة، وتولت النيابة المختصة التحقيق.
غرفة العمليات تلقت بلاغا بالحادث
تلقت غرفة عمليات النجدة، بلاغا بوقوع حادث سير، في مدينة  السادس من اكتوبر، فتوجهت قوة أمنية لمكان الحادث، وتبين من خلال الفحص، انقلاب سيارة ميكروباص، مما أدى لإصابة 8 أشخاص.
إسعاف المصابين
تم نقل المصابين إلى المستشفى، وإزالة آثار الحادث، واتخاذ الإجراءات القانونية اللازمة، لتباشر النيابة المختصة التحقيق.</t>
  </si>
  <si>
    <t>https://www.youm7.com/story/2026/6/7/%D8%A5%D8%B5%D8%A7%D8%A8%D8%A9-8-%D8%A3%D8%B4%D8%AE%D8%A7%D8%B5-%D8%A5%D8%AB%D8%B1-%D8%A7%D9%86%D9%82%D9%84%D8%A7%D8%A8-%D9%85%D9%8A%D9%83%D8%B1%D9%88%D8%A8%D8%A7%D8%B5-%D9%81%D9%89-%D8%A3%D9%83%D8%AA%D9%88%D8%A8%D8%B1/7440421</t>
  </si>
  <si>
    <t>منشاة القناطر</t>
  </si>
  <si>
    <t>القبض على متهم بمحاولة قتل زوجته عمدًا عبر دهسها بالسيارة ومحاولة تهشيم رأسها بحجر، إثر خلافات مالية وإدمانه للمواد المخدرة في منطقة منشأة القناطر.</t>
  </si>
  <si>
    <t>«ادعى تعرضها لحادث سير».. القبض على زوج دهس زوجته في منشأة القنألقت أجهزة الأمن في الجيزة، اليوم الاثنين، القبض على متهم بمحاولة قتل زوجته عمدًا عبر دهسها بالسيارة ومحاولة تهشيم رأسها بحجر، إثر خلافات مالية وإدمانه للمواد المخدرة في منطقة منشأة القناطر.
تفاصيل القبض على زوج حاول قتل زوجته في منشأة القناطر
وأفادت التحقيقات بالقضية المقيدة برقم 5153 لسنة 2026 جنايات منشأة القناطر، بأن الواقعة بدأت ببلاغ تقدم به الزوج نفسه، يدعي فيه تعرض زوجته لحادث سير في منطقة نائية، أسفر عن إصابتها بنزيف في المخ وكسور مضاعفة وجروح قطعية، مشيرًا إلى أن زوجته كانت برفقة ابنتهما البالغة من العمر 9 سنوات، والتي لم تصب بأية أذى.
قصة الزوج الذي دهس زوجته بالسيارة وهشم رأسها بحجر
ووفق التحقيقات الأولية، نُقلت الزوجة إلى المستشفى حيث دخلت في غيبوبة كاملة، وسط مرافقة مستمرة من الزوج وعائلتها. غير أن التحريات السرية التي أجراها رجال المباحث الجنائية بمديرية أمن الجيزة اشتبهوا في رواية الزوج وبتضييق الخناق عليه وتكثيف البحث الجنائي، تبين أن الزوج هو مرتكب الواقعة.
وأظهرت تحريات الشرطة أن المتهم قاد السيارة بهدف دهس زوجته، ومر بمركبته فوق جسدها، ثم ترجل من السيارة ملتقطًا حجرًا كبيرًا وهشم به رأسها بهدف التأكد من قتلها. وبسماع أقوال الطفلة الصغيرة أمام النيابة العامة، سردت تفاصيل الواقعة بدقة ووصف السيارة، دون أن تدرك في البداية أن الجاني هو والدها.
وعقب صدور قرار النيابة العامة بضبطه وإحضاره، تمكنت قوات الأمن من تحديد مكان المتهم الهارب والقبض عليه، حيث تولت النيابة العامة استكمال التحقيقات.</t>
  </si>
  <si>
    <t>https://www.almasryalyoum.com/news/details/4288147</t>
  </si>
  <si>
    <t>البدرشين</t>
  </si>
  <si>
    <t>ترعة المريوطية  بين قريتي العزيزية وأبو صير في البدرشين</t>
  </si>
  <si>
    <t>سقط تروسيكل في ترعة المريوطية بالبدرشين، مساء اليوم الإثنين، ونجا قائده من الموت، وتم نقله إلى المستشفى لإسعافه، وتحرر المحضر اللازم، لتباشر النيابة المختصة التحقيق.</t>
  </si>
  <si>
    <t>انقلاب تروسيكل بترعة المريوطية في البدرشين ونجاة قائده من الموت سقط تروسيكل في ترعة المريوطية بالبدرشين، مساء اليوم الإثنين، ونجا قائده من الموت، وتم نقله إلى المستشفى لإسعافه، وتحرر المحضر اللازم، لتباشر النيابة المختصة التحقيق.
تفاصيل الواقعة
تلقت غرفة النجدة بمديرية أمن الجيزة بلاغا يفيد وقوع حادث سير،  بين قريتي العزيزية وأبو صير في البدرشين، وتبين من خلال الفحص أن تروسيكل تعرض للانقلاب بترعة المريوطية، وتم إنقاذ قائده، ونقله إلى المستشفى.
الاستماع لأقوال شهود عيان
استمع رجال المباحث لأقوال شهود عيان لكشف ملابسات الحادث، وتم اتخاذ الإجراءات القانونية اللازمة، وأخطرت النيابة المختصة للتحقيق.</t>
  </si>
  <si>
    <t>https://www.youm7.com/story/2026/6/8/%D8%A7%D9%86%D9%82%D9%84%D8%A7%D8%A8-%D8%AA%D8%B1%D9%88%D8%B3%D9%8A%D9%83%D9%84-%D8%A8%D8%AA%D8%B1%D8%B9%D8%A9-%D8%A7%D9%84%D9%85%D8%B1%D9%8A%D9%88%D8%B7%D9%8A%D8%A9-%D9%81%D9%8A-%D8%A7%D9%84%D8%A8%D8%AF%D8%B1%D8%B4%D9%8A%D9%86-%D9%88%D9%86%D8%AC%D8%A7%D8%A9-%D9%82%D8%A7%D8%A6%D8%AF%D9%87-%D9%85%D9%86-%D8%A7%D9%84%D9%85%D9%88%D8%AA/7442230</t>
  </si>
  <si>
    <t>فقد شاب حياته إثر اصطدام قطار به أثناء عبوره السكة الحديد في الحوامدية.</t>
  </si>
  <si>
    <t>رحل وبجواره مصحفه.. قطار ينهي حياة شاب فى الحوامدية
فقد شاب حياته، إثر اصطدام قطار به، أثناء عبوره السكة الحديد في الحوامدية، وتحرر محضر بالواقعة، لتتولى النيابة المختصة التحقيق.
بلاغ بمصرع شاب في الحوامدية
تلقت غرفة النجدة بالجيزة، بلاغا بمصرع شاب في الحوامدية، وبإجراء التحريات تبين لرجال المباحث أن شابا تم تحديد هويته، صدمه قطار أثناء عبوره السكة الحديد، ليلقى مصرعه في الحال.
العثور على مصحف بجوار الجثة
وذكر شهود عيان، أنه تم العثور على مصحف بجوار الجثة، كان الضحية يحمله، كما عثر على هاتفه المحمول محطما، واستمع رجال المباحث لأقوال أفراد من أسرة الشاب، لكشف ملابسات الحادث، وتحرر محضر بالواقعة، لتباشر النيابة المختصة التحقيق.</t>
  </si>
  <si>
    <t>https://www.youm7.com/story/2026/6/8/%D8%B1%D8%AD%D9%84-%D9%88%D8%A8%D8%AC%D9%88%D8%A7%D8%B1%D9%87-%D9%85%D8%B5%D8%AD%D9%81%D9%87-%D9%82%D8%B7%D8%A7%D8%B1-%D9%8A%D9%86%D9%87%D9%8A-%D8%AD%D9%8A%D8%A7%D8%A9-%D8%B4%D8%A7%D8%A8-%D9%81%D9%89-%D8%A7%D9%84%D8%AD%D9%88%D8%A7%D9%85%D8%AF%D9%8A%D8%A9/7441287</t>
  </si>
  <si>
    <t>فقدت سيدة حياتها في حادث مروري إثر اصطدام سيارة نقل بها في كرداسة، وتم ضبط السائق.</t>
  </si>
  <si>
    <t>فقدت سيدة حياتها، فى حادث مرورى إثر اصطدام سيارة نقل بها، في كرداسة، وتم اتخاذ الإجراءات القانونية اللازمة تجاه السائق، وأخطرت النيابة المختصة للتحقيق.
تفاصيل الواقعة
تلقت مديرية أمن الجيزة بلاغا يفيد مصرع سيدة في كرداسة، وبإجراء التحريات تبين أن سيارة نقل، صدمت سيدة تم تحديد هويتها، مما أدى إلى مصرعها متأثرة بالإصابات التي لحقت بها.
ضبط السائق
استمع رجال المباحث لأقوال شهود عيان لكشف ملابسات الحادث، وتم ضبط سائق السيارة، وتحرر محضر بالواقعة، لتتولى النيابة المختصة التحقيق.</t>
  </si>
  <si>
    <t>https://www.youm7.com/story/2026/6/8/%D9%85%D8%B5%D8%B1%D8%B9-%D8%B3%D9%8A%D8%AF%D8%A9-%D8%B5%D8%AF%D9%85%D8%AA%D9%87%D8%A7-%D8%B3%D9%8A%D8%A7%D8%B1%D8%A9-%D9%86%D9%82%D9%84-%D9%81%D9%89-%D9%83%D8%B1%D8%AF%D8%A7%D8%B3%D8%A9/7442334</t>
  </si>
  <si>
    <t>أعلى الطريق فى مدينة  السادس من اكتوبر</t>
  </si>
  <si>
    <t>إصيب 8 أشخاص إثر حادث تصادم 3 سيارات أعلى الطريق فى مدينة  السادس من اكتوبر، وتم نقل المصابين إلى المستشفى، ورفع حطام الحادث بالكامل من أعلى الطريق
ت</t>
  </si>
  <si>
    <t>إصابة 8 أشخاص إثر حادث تصادم 3 سيارات فى مدينة  السادس من اكتوبر
أصيب 8 أشخاص إثر حادث تصادم 3 سيارات أعلى الطريق فى مدينة  السادس من اكتوبر، وتم نقل المصابين إلى المستشفى، ورفع حطام الحادث بالكامل من أعلى الطريق
تلقت غرفة عمليات النجدة بلاغا من الخدمات المعينة أعلى الطريق فى مدينة  السادس من السادس من اكتوبربوجود حادث تصادم ومصابين، وعلى الفور انتقلت أجهزة الأمن، وتبين تصادم 3 سيارات، وأسفر الحادث عن إصابة 8 أشخاص، وتم نقلهم للمستشفى لتلقى العلاج، ويقوم رجال المباحث بمناقشة شهود العيان وتفريغ كاميرات المراقبة للوقوف على ملابسات الواقعة، وتم رفع حطام الحادث.</t>
  </si>
  <si>
    <t>https://www.youm7.com/story/2026/6/9/%D8%A5%D8%B5%D8%A7%D8%A8%D8%A9-8-%D8%A3%D8%B4%D8%AE%D8%A7%D8%B5-%D8%A5%D8%AB%D8%B1-%D8%AD%D8%A7%D8%AF%D8%AB-%D8%AA%D8%B5%D8%A7%D8%AF%D9%85-3-%D8%B3%D9%8A%D8%A7%D8%B1%D8%A7%D8%AA-%D9%81%D9%89-%D9%85%D8%AF%D9%8A%D9%86%D8%A9/7443475</t>
  </si>
  <si>
    <t>أعلى الطريق الصحراوي في أطفيح</t>
  </si>
  <si>
    <t>أصيب 6 أشخاص بسبب حادث انقلاب ميكروباص أعلى الطريق الصحراوي في أطفيح.</t>
  </si>
  <si>
    <t>أصيب 6 أشخاص بسبب حادث انقلاب ميكروباص أعلى الطريق الصحراوى فى أطفيح ونقلوا الى المستشفى، وحرر محضر بالواقعة.
غرفة العمليات تلقت بلاغا بالحادث
تلقت غرفة عمليات النجدة بلاغا أعلى الطريق فى أطفيح بوقوع حادث مرورى،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6 اشخاص نقلوا جميعًا إلى المستشفى لتلقي العلاج.</t>
  </si>
  <si>
    <t>https://www.youm7.com/story/2026/6/10/%D8%A5%D8%B5%D8%A7%D8%A8%D8%A9-6-%D8%A3%D8%B4%D8%AE%D8%A7%D8%B5-%D8%A5%D8%AB%D8%B1-%D8%A7%D9%86%D9%82%D9%84%D8%A7%D8%A8-%D9%85%D9%8A%D9%83%D8%B1%D9%88%D8%A8%D8%A7%D8%B5-%D8%A8%D8%B7%D8%B1%D9%8A%D9%82-%D8%A7%D9%84%D8%A5%D8%B3%D9%83%D9%86%D8%AF%D8%B1%D9%8A%D8%A9-%D8%A7%D9%84%D8%B5%D8%AD%D8%B1%D8%A7%D9%88%D9%89/7443727</t>
  </si>
  <si>
    <t>التجمع</t>
  </si>
  <si>
    <t>منطقة التجمع</t>
  </si>
  <si>
    <t>انقلاب سيارة نقل محملة بالسولار في منطقة التجمع دون إصابات.</t>
  </si>
  <si>
    <t>وقع منذ قليل حادث انقلاب سيارة نقل محملة بالسولار في منطقة التجمع دون إصابات، تحرر محضر بالواقعة وأخطرت النيابة لتولي التحقيق.
البداية عندما تلقت غرفة عمليات النجدة بلاغًا يفيد بانقلاب سيارة نقل محملة بالسولار في منطقة التجمع، وعلى الفور انتقلت قوات الأمن إلى موقع البلاغ.
وفرضت الجهات المختصة كردونًا أمنيًا بمحيط الحادث، كما اتخذت الإجراءات الاحترازية اللازمة للتعامل مع آثار الانقلاب وتأمين المنطقة، تحسبًا لحدوث أي تسرب للمواد البترولية أو اندلاع حرائق.</t>
  </si>
  <si>
    <t>https://www.elbalad.news/6999193</t>
  </si>
  <si>
    <t>الطريق الصحراوي بالجيزة</t>
  </si>
  <si>
    <t>أصيبت سيدة بإصابات بالغة إثر حادث تصادم بين سيارتين على الطريق الصحراوي بالجيزة.</t>
  </si>
  <si>
    <t>مستشفى الهرم التخصصي</t>
  </si>
  <si>
    <t>أصيبت سيدة بإصابات بالغة إثر تعرضها لحادث تصادم على الطريق الصحراوي بالجيزة، وتم نقلها إلى مستشفى الهرم التخصصي لتلقي الرعاية الطبية اللازمة.
وتلقت الأجهزة الأمنية بلاغًا يفيد بوقوع حادث مروري بالطريق الصحراوي بالجيزة، وعلى الفور انتقلت قوات الأمن وسيارات الإسعاف إلى موقع البلاغ، حيث تبين إصابة سيدة تُدعى "نوره أنور جلال عبد الفتاح حسين".
وجرى نقل المصابة إلى مستشفى الهرم التخصصي، حيث خضعت للتدخل الطبي العاجل وتم إيداعها غرفة العمليات نظرًا لخطورة حالتها الصحية.
وتكثف الجهات المختصة جهودها للتوصل إلى ذوي المصابة وإبلاغهم بالحادث، فيما تم اتخاذ الإجراءات القانونية اللازمة حيال الواقعة، وتباشر الجهات المعنية التحقيق للوقوف على ملابسات الحادث وأسبابه.</t>
  </si>
  <si>
    <t>https://www.elbalad.news/6999093</t>
  </si>
  <si>
    <t>قيام قائد سيارة «ربع نقل»، بالاصطدام بقائد دراجة نارية أثناء سيرهما بأحد الطرق السريعة بمحافظة القاهرة، ما أسفر عن إصابته، وفرار قائد السيارة من موقع الحادث.</t>
  </si>
  <si>
    <t>غير معلوم/ خاصة</t>
  </si>
  <si>
    <t>اصطدام «ربع نقل» بدراجة نارية وإصابة قائدها وضبط المتهم بالقاهرة
كشفت الأجهزة الأمنية ملابسات منشور مدعوم بمقطع فيديو تم تداوله عبر مواقع التواصل الاجتماعى، تضمن قيام قائد سيارة «ربع نقل»، بالاصطدام بقائد دراجة نارية أثناء سيرهما بأحد الطرق السريعة بمحافظة القاهرة، ما أسفر عن إصابته، وفرار قائد السيارة من موقع الحادث.
وقالت الداخلية فى بيان اليوم الخميس، إنه بالفحص تبين عدم ورود أى بلاغات بشأن الواقعة، إلا أنه أمكن تحديد قائد الدراجة النارية، وتبين أنه عامل توصيل ومقيم بدائرة قسم شرطة الساحل، حيث أقر بأنه أثناء سيره بالطريق المشار إليه اصطدمت به السيارة الظاهرة بمقطع الفيديو، ما أدى إلى إصابته بسحجات متفرقة، وفرار قائدها.
وأضافت الوزارة أنه تم تحديد وضبط السيارة «سارية التراخيص» وقائدها، وهو سائق مقيم بدائرة قسم شرطة الشرابية، وبمواجهته أقر بارتكاب الواقعة دون قصد.
وأكدت أنه تم التحفظ على السيارة، واتخاذ الإجراءات القانونية اللازمة حيال قائدها، وإحالته إلى جهات التحقيق المختصة.</t>
  </si>
  <si>
    <t>https://www.almasryalyoum.com/news/details/4290544</t>
  </si>
  <si>
    <t>طوخ</t>
  </si>
  <si>
    <t>طريق مصر-الإسكندرية الزراعي أمام مستشفى طوخ المركزي، اتجاه بنها</t>
  </si>
  <si>
    <t>انقلاب سيارة جامبو محملة بشكاير من الزجاج القديم دون وقوع خسائر بشرية أو إصابات.</t>
  </si>
  <si>
    <t>شهد طريق مصر - الإسكندرية الزراعي في الاتجاه القادم إلى مدينة بنها، أمام مستشفى طوخ المركزي بمحافظة القليوبية، حادث انقلاب سيارة جامبو محملة بشكاير من الزجاج القديم، دون وقوع أي خسائر في الأرواح أو إصابات بين المواطنين أو مستقلي السيارة.
وتلقت الأجهزة الأمنية بالقليوبية إخطارًا يفيد بوقوع حادث انقلاب سيارة نقل "جامبو" محملة بكميات من الزجاج القديم أمام مستشفى طوخ المركزي على الطريق الزراعي، ما أدى إلى توقف جزئي في الحركة المرورية بالمنطقة.
وعلى الفور انتقلت قوات الأمن ووحدات المرور إلى موقع البلاغ، حيث تبين من المعاينة الأولية انقلاب السيارة على جانب الطريق نتيجة اختلال عجلة القيادة بيد السائق، ما تسبب في تناثر جزء من الحمولة على حافة الطريق، دون أن يسفر الحادث عن وقوع إصابات أو وفيات.
كما دفعت الجهات المعنية بالمعدات اللازمة لرفع آثار الحادث وإعادة تسيير الحركة المرورية بصورة طبيعية، فيما جرى التعامل مع الحمولة المتناثرة واتخاذ الإجراءات اللازمة لمنع تأثر حركة السيارات المارة بالطريق.</t>
  </si>
  <si>
    <t>https://www.elbalad.news/7000828</t>
  </si>
  <si>
    <t>https://www.youm7.com/story/2026/6/11/%D8%A5%D8%B9%D8%A7%D8%AF%D8%A9-%D8%A7%D9%84%D8%AD%D8%B1%D9%83%D8%A9-%D8%A7%D9%84%D9%85%D8%B1%D9%88%D8%B1%D9%8A%D8%A9-%D8%B9%D9%84%D9%89-%D8%B7%D8%B1%D9%8A%D9%82-%D8%A7%D9%84%D9%82%D8%A7%D9%87%D8%B1%D8%A9-%D8%A7%D9%84%D8%A5%D8%B3%D9%83%D9%86%D8%AF%D8%B1%D9%8A%D8%A9-%D8%A7%D9%84%D8%B2%D8%B1%D8%A7%D8%B9%D9%8A-%D8%A8%D8%B7%D9%88%D8%AE-%D8%A8%D8%B9%D8%AF/7445479</t>
  </si>
  <si>
    <t>فقدت سيدة حياتها إثر اصطدام سيارة بها في الهرم، وتم ضبط سائق السيارة.</t>
  </si>
  <si>
    <t>مصرع سيدة صدمتها سيارة فى الهرم
فقدت سيدة حياتها، إثر اصطدام سيارة بها فى الهرم، وتم اتخاذ الإجراءات القانونية اللازمة تجاه السائق، وأخطرت النيابة المختصة للتحقيق.
تفاصيل الواقعة
تلقت مديرية أمن الجيزة بلاغا يفيد مصرع سيدة في الهرم، وبإجراء التحريات تبين أن سيارة صدمت سيدة - تم تحديد هويتها- ما أدى إلى مصرعها متأثرة بالإصابات التي لحقت بها.
ضبط السائق
واستمع رجال المباحث لأقوال شهود عيان لكشف ملابسات الحادث، وتم ضبط سائق السيارة، وتحرر محضر بالواقعة، لتتولى النيابة المختصة التحقيق.</t>
  </si>
  <si>
    <t>https://www.youm7.com/story/2026/6/11/%D9%85%D8%B5%D8%B1%D8%B9-%D8%B3%D9%8A%D8%AF%D8%A9-%D8%B5%D8%AF%D9%85%D8%AA%D9%87%D8%A7-%D8%B3%D9%8A%D8%A7%D8%B1%D8%A9-%D9%81%D9%89-%D8%A7%D9%84%D9%87%D8%B1%D9%85/7445571</t>
  </si>
  <si>
    <t>داخل ترعة على طريق شبين القناطر – كفر الور بمحافظة القليوبية.</t>
  </si>
  <si>
    <t>إصابة 12 شخصا في حادث انقلاب سيارتين بالقليوبية أصيب 12 شخصًا إثر حادث انقلاب سيارتين، إحداهما ملاكي والأخرى ميكروباص، وسقوطهما داخل ترعة على طريق شبين القناطر – كفر الور بمحافظة القليوبية.</t>
  </si>
  <si>
    <t>إصابة 12 شخصا في حادث انقلاب سيارتين بالقليوبية الخميس 11/يونيو/2026 - 03:00 م أصيب 12 شخصًا إثر حادث انقلاب سيارتين، إحداهما ملاكي والأخرى ميكروباص، وسقوطهما داخل ترعة على طريق شبين القناطر – كفر الور بمحافظة القليوبية.</t>
  </si>
  <si>
    <t>https://www.elbalad.news/7000589</t>
  </si>
  <si>
    <t>مركز الحوامدية</t>
  </si>
  <si>
    <t>مصرع شاب إثر اصطدام قطار به أثناء عبوره السكة الحديد في الحوامدية</t>
  </si>
  <si>
    <t>مصرع شاب وطفل صدمهما قطار في حادثين بالحوامدية والعياط
لقى شاب مصرعه إثر اصطدام قطار به في الحوامدية، وتم اتخاذ الإجراءات القانونية اللازمة، وباشرت النيابة المختصة التحقيق.
تفاصيل الحادث
تلقت مديرية أمن الجيزة بلاغا يفيد مصرع شاب إثر حادث بالحوامدية، وبإجراء التحريات تبين أن قطار صدم شابا أثناء عبوره السكة الحديد، مما أدى إلى مصرعه في الحال متأثرا بالإصابات التي لحقت به، وتحرر محضر بالواقعة، لتتولى النيابة المختصة التحقيق.
مصرع طفل بالعياط
كما فقد طفل حياته إثر اصطدام قطار به، أثناء عبوره السكة الحديد بالعياط، وأخطرت النيابة للتحقيق.
تلقت غرفة النجدة بالجيزة بلاغا يفيد اصطدام قطار بأحد الأشخاص في العياط.
وتوصلت تحريات رجال المباحث إلى أن طفل تم تحديد هويته، أثناء عبوره السكة الحديد، بقرية المتانيا، اصطدم قطار به، ليلقى مصرعه في الحال.
تم اتخاذ الإجراءات القانونية اللازمة، ونقل الجثة إلى ثلاجة المستشفى، لتباشر النيابة المختصة التحقيق.</t>
  </si>
  <si>
    <t>https://www.youm7.com/story/2026/6/12/%D9%85%D8%B5%D8%B1%D8%B9-%D8%B4%D8%A7%D8%A8-%D9%88%D8%B7%D9%81%D9%84-%D8%B5%D8%AF%D9%85%D9%87%D9%85%D8%A7-%D9%82%D8%B7%D8%A7%D8%B1-%D9%81%D9%8A-%D8%AD%D8%A7%D8%AF%D8%AB%D9%8A%D9%86-%D8%A8%D8%A7%D9%84%D8%AD%D9%88%D8%A7%D9%85%D8%AF%D9%8A%D8%A9-%D9%88%D8%A7%D9%84%D8%B9%D9%8A%D8%A7%D8%B7/7446555</t>
  </si>
  <si>
    <t>مركز العياط</t>
  </si>
  <si>
    <t>قرية المتانيا - السكة الحديد بالعياط</t>
  </si>
  <si>
    <t>مصرع طفل إثر اصطدام قطار به أثناء عبوره السكة الحديد بالعياط</t>
  </si>
  <si>
    <t>مركز الصف</t>
  </si>
  <si>
    <t>طريق الديسمي الجديدة - الصف</t>
  </si>
  <si>
    <t>مصرع شابين إثر انقلاب سيارة نقل واشتعال النار بها في الصف</t>
  </si>
  <si>
    <t>مصرع شابين إثر انقلاب سيارة نقل واشتعال النار بها فى الصف
لقى شابين مصرعهما، إثر انقلاب سيارة نقل، واشتعال النار بها، في الصف، وتم اتخاذ الإجراءات القانونية اللازمة، وباشرت النيابة المختصة التحقيق.
تفاصيل الحادث
تلقت مديرية أمن الجيزة بلاغا يفيد وقوع حادث سير  بطريق الديسمي الجديدة في الصف، انتقلت قوة أمنية إلى مكان البلاغ، وتبين من خلال الفحص والتحريات، أن سيارة نقل، تعرضت لحادث انقلاب، مما أدى إلى اشتعال النيران بها، ومصرع شابين.
الاستماع لأقوال شهود عيان
استمع رجال المباحث لأقوال شهود عيان لكشف ملابسات الحادث، وتم إزالة آثاره، ونقل الجثتين إلى ثلاجة المستشفى، واتخاذ الإجراءات القانونية، لتتولى النيابة المختصة التحقيق.</t>
  </si>
  <si>
    <t>https://www.youm7.com/story/2026/6/12/%D9%85%D8%B5%D8%B1%D8%B9-%D8%B4%D8%A7%D8%A8%D9%8A%D9%86-%D8%A5%D8%AB%D8%B1-%D8%A7%D9%86%D9%82%D9%84%D8%A7%D8%A8-%D8%B3%D9%8A%D8%A7%D8%B1%D8%A9-%D9%86%D9%82%D9%84-%D9%88%D8%A7%D8%B4%D8%AA%D8%B9%D8%A7%D9%84-%D8%A7%D9%84%D9%86%D8%A7%D8%B1-%D8%A8%D9%87%D8%A7-%D9%81%D9%89/7445838</t>
  </si>
  <si>
    <t>قيام قائد سيارة "ملاكى" بالاصطدام بسيارة محاسبة من الخلف وإحداث تلفيات بها حال سيرهما بأحد الشوارع بالقاهرة.</t>
  </si>
  <si>
    <t>الداخلية تكشف حقيقة اصطدام شخص بسيارة محاسبة بالقاهرة
شفت الداخلية ملابسات مقطع فيديو تم تداوله بمواقع التواصل الاجتماعى تضمن تضرر القائمة على النشر من قيام قائد سيارة "ملاكى" بالاصطدام بسيارتها من الخلف وإحداث تلفيات بها حال سيرهما بأحد الشوارع بالقاهرة.
بالفحص تبين أنه بتاريخ 12 مايو المنقضى تبلغ لقسم شرطة مصر الجديدة من القائمة على النشر (محاسبة – مقيم بدائرة قسم ثان مدينة نصر) بتضررها من قائد سيارة "ملاكى" لقيامه بالإصطدام بسيارتها وإحداث تلفيات بها.
تحديد وضبط السيارة المشار إليها وقائدها
أمكن تحديد وضبط السيارة المشار إليها وقائدها (مقيم بدائرة قسم شرطة بدر) ، وبمواجهته إعترف بإرتكاب الواقعة على النحو المشار إليه.
تم التحفظ على السيارة .. وإتخاذ الإجراءات القانونية.</t>
  </si>
  <si>
    <t>https://www.youm7.com/story/2026/6/13/%D8%A7%D9%84%D8%AF%D8%A7%D8%AE%D9%84%D9%8A%D8%A9-%D8%AA%D9%83%D8%B4%D9%81-%D8%AD%D9%82%D9%8A%D9%82%D8%A9-%D8%A7%D8%B5%D8%B7%D8%AF%D8%A7%D9%85-%D8%B4%D8%AE%D8%B5-%D8%A8%D8%B3%D9%8A%D8%A7%D8%B1%D8%A9-%D9%85%D8%AD%D8%A7%D8%B3%D8%A8%D8%A9-%D8%A8%D8%A7%D9%84%D9%82%D8%A7%D9%87%D8%B1%D8%A9/7447279</t>
  </si>
  <si>
    <t>مركز طوخ</t>
  </si>
  <si>
    <t>طريق طوخ – شبين القناطر</t>
  </si>
  <si>
    <t>مصرع شاب وإصابة آخر في تصادم ميكروباص ودراجة نارية بطوخ</t>
  </si>
  <si>
    <t>أحمد ج.ع</t>
  </si>
  <si>
    <t>التصريح بدفن شاب لقى مصرعه فى حادث ميكروباص مع دراجة نارية بطوخ
قررت نيابة مركز طوخ فى محافظة القليوبية التصريح بدفن جثة شاب لقى مصرعه فى حادث تصادم ميكروباص مع دراجة نارية وطلبت النيابة تحريات المباحث حول ظروف الحادث وملابساته وسؤال شهود العيان واهلية المتوفى كما طلبت النيابة الاستعلام عن حالة مصاب اخر فى الحادث وانتداب المهندس الفنى لفحص المركبتين.
وتلقت الأجهزة الأمنية بمديرية أمن القليوبية إخطارًا يفيد بوقوع حادث تصادم بين سيارة ميكروباص ودراجة نارية كان يستقلها شابان على طريق “طوخ – شبين القناطر”، وعلى الفور انتقلت قوة أمنية إلى موقع البلاغ لإجراء المعاينة والفحص.
وكشفت المعاينة الأولية أن الحادث أسفر عن وفاة أحد مستقلى الدراجة النارية، ويدعى « أحمد ج.ع» متأثرًا باصابته، فيما أصيب الشاب الآخر بكسور وجروح متفرقة بالجسد.
وتم نقل جثة المتوفى إلى مشرحة مستشفى شبين القناطر العام، بينما تم نقل المصاب لتلقى العلاج والرعاية الطبية اللازمة.
وتحرر محضر بالواقعة، وأمرت الجهات المختصة باتخاذ الإجراءات القانونية اللازمة، كما كلفت إدارة البحث الجنائى بالتحرى عن ملابسات الحادث وبيان أسبابه.</t>
  </si>
  <si>
    <t>https://www.elbalad.news/7002224</t>
  </si>
  <si>
    <t>https://www.elbalad.news/7001987</t>
  </si>
  <si>
    <t>قسم الهرم</t>
  </si>
  <si>
    <t>مصرع سائق وإصابة صديقه في حادث بالهرم بسبب جرعة مخدرات زائدة</t>
  </si>
  <si>
    <t>جرعة مخدرات زائدة وراء مصرع سائق وإصابة صديقه بالهرم
فقد سائق حياته، إثر تعاطيه جرعة زائدة من المواد المخدرة، خلال قيادته سيارته، كما أصيب صديقه، نتيجة اصطدام السيارة بالرصيف، بمنطقة الهرم، وتحرر محضر بالواقعة، لتتولى النيابة التحقيق.
بلاغ بوقوع حادث سيارة بالهرم
تلقى المقدم مصطفى الدكر رئيس مباحث قسم شرطة الهرم، بلاغا يفيد وقوع حادث سير، وبإجراء التحريات تبين أن سائق ميكروباص، أثناء قيادته سيارته، تعاطى جرعة زائدة من المواد المخدرة، مما أدى لمفارقته الحياة، وانحرفت السيارة عن الطريق، واصطدمت بالرصيف، ليصاب صديقه بجروح.
الاستماع لأقوال المصاب
استمع رجال المباحث لأقوال المصاب، لكشف ملابسات الحادث، وتم اتخاذ الإجراءات القانونية اللازمة، لتباشر النيابة المختصة التحقيق.</t>
  </si>
  <si>
    <t>https://www.youm7.com/story/2026/6/13/%D8%AC%D8%B1%D8%B9%D8%A9-%D9%85%D8%AE%D8%AF%D8%B1%D8%A7%D8%AA-%D8%B2%D8%A7%D8%A6%D8%AF%D8%A9-%D9%88%D8%B1%D8%A7%D8%A1-%D9%85%D8%B5%D8%B1%D8%B9-%D8%B3%D8%A7%D8%A6%D9%82-%D9%88%D8%A5%D8%B5%D8%A7%D8%A8%D8%A9-%D8%B5%D8%AF%D9%8A%D9%82%D9%87-%D8%A8%D8%A7%D9%84%D9%87%D8%B1%D9%85/7446647</t>
  </si>
  <si>
    <t>https://www.youm7.com/story/2026/6/15/%D8%A7%D9%84%D9%86%D9%8A%D8%A7%D8%A8%D8%A9-%D8%AA%D8%B9%D8%A7%D9%8A%D9%86-%D9%85%D9%88%D9%82%D8%B9-%D8%AD%D8%A7%D8%AF%D8%AB-%D8%A7%D9%86%D9%82%D9%84%D8%A7%D8%A8-%D8%B3%D9%8A%D8%A7%D8%B1%D8%A9-%D8%A8%D8%A7%D9%84%D9%85%D8%B1%D9%8A%D9%88%D8%B7%D9%8A%D8%A9-%D8%A8%D8%A7%D9%84%D8%A8%D8%AF%D8%B1%D8%B4%D9%8A%D9%86/7449038</t>
  </si>
  <si>
    <t>قائد دراجة نارية بالسير برعونة والإصطدام بفتاتين حال سيرهما بأحد الشوارع بالجيزة مما أدى إلى إصابتهما</t>
  </si>
  <si>
    <t>ضبط سائق الدراجة النارية المتهم بالاصطدام بفتاتين بالجيزة.. فيديو كشفت الداخلية ملابسات مقطع فيديو تم تداوله بمواقع التواصل الإجتماعى تضمن قيام قائد دراجة نارية بالسير برعونة والإصطدام بفتاتين حال سيرهما بأحد الشوارع بالجيزة مما أدى إلى إصابتهما
بالفحص تبين عدم ورود بلاغات فى هذا الشأن، وأمكن تحديد الفتاتان الظاهرتان بمقطع الفيديو (طالبتان – مقيمتان بدائرة قسم شرطة الحوامدية بالجيزة "مصابتان بكدمات وكسور")، وبسؤالهما قررتا أنه بتاريخ 13 / الجارى حال سيرهما بأحد الشوارع بالقرب من محل سكنهما إصطدمت بهما دراجة نارية (لاذ قائدها بالفرار) مما أدى إلى إصابتهما المشار إليها.
تحديد وضبط الدراجة النارية الظاهرة بمقطع الفيديو
أمكن تحديد وضبط الدراجة النارية الظاهرة بمقطع الفيديو "بدون لوحات معدنية" ، وقائدها ("لا يحمل رخصة قيادة" مصاب بكدمات وسحجات متفرقة، مقيم بدائرة القسم) ، وبمواجهته إعترف بإرتكاب الواقعة على النحو المشار إليه دون قصد وعلل هروبة خشية مساءلتة قانونياً.
تم التحفظ على الدراجة النارية.. وإتخاذ الإجراءات القانونية.</t>
  </si>
  <si>
    <t>https://www.youm7.com/story/2026/6/16/%D8%B6%D8%A8%D8%B7-%D8%B3%D8%A7%D8%A6%D9%82-%D8%A7%D9%84%D8%AF%D8%B1%D8%A7%D8%AC%D8%A9-%D8%A7%D9%84%D9%86%D8%A7%D8%B1%D9%8A%D8%A9-%D8%A7%D9%84%D9%85%D8%AA%D9%87%D9%85-%D8%A8%D8%A7%D9%84%D8%A7%D8%B5%D8%B7%D8%AF%D8%A7%D9%85-%D8%A8%D9%81%D8%AA%D8%A7%D8%AA%D9%8A%D9%86-%D8%A8%D8%A7%D9%84%D8%AC%D9%8A%D8%B2%D8%A9-%D9%81%D9%8A%D8%AF%D9%8A%D9%88/7451251</t>
  </si>
  <si>
    <t>https://www.elbalad.news/7006793</t>
  </si>
  <si>
    <t>ترعة المريوطية بدائرة مركز البدرشين</t>
  </si>
  <si>
    <t>شهدت ترعة المريوطية بدائرة مركز البدرشينالجيزة، مساء اليوم الأحد، حادثًا جديدًا إثر انقلاب سيارة ملاكى داخل المجرى المائى، مما أسفر عن مصرع 6 أشخاص على الأقل، فيما تمكن الأهالى من إنقاذ أحد مستقلى السيارة</t>
  </si>
  <si>
    <t>«ترعة المريوطية» تبتلع ضحايا جددا.. مصرع 6 أشخاص فى انقلاب سيارة بعد أسبوعين من فاجعة الـ7 ضحايا (تفاصيل كاملة)
شهدت ترعة المريوطية بدائرة مركز البدرشينالجيزة، مساء اليوم الأحد، حادثًا جديدًا إثر انقلاب سيارة ملاكى داخل المجرى المائى، مما أسفر عن مصرع 6 أشخاص على الأقل، فيما تمكن الأهالى من إنقاذ أحد مستقلى السيارة، حيث قال شهود عيان إنه «طلع بين الحياة والموت».
تفاصيل انقلاب سيارة فى ترعة المريوطية اليوم
ويأتى هذا الحادث ليعيد إلى الأذهان «فاجعة الأول من يونيو» الجارى، حينما شهد ذات الموقع (بين قريتى أبو صير والعزيزية) سقوط سيارة ملاكى أخرى أسفرت عن مصرع أسرة كاملة مكونة من 7 أشخاص، لتتحول ترعة المريوطية فى غضون أسبوعين فقط إلى «مصيدة للموت» تحصد أرواح الأبرياء جراء اختلال عجلة القيادة وضيق الطريق.
مصرع 6 أشخاص فى حادث المريوطية
وفور تلقى غرفة عمليات النجدة بمديرية أمن الجيزة بلاغا بالواقعة، تم الدفع برجال الأمن والإنقاذ.
انتقلت على الفور فرق الضفادع البشرية وقوات الإنقاذ النهرى مدعومة بـ 3 لانشات، وباشرت عمليات تمشيط واسعة للمجرى المائى تحت جنح الظلام لانتشال جثامين الضحايا، كما توجهت سيارات الإسعاف إلى موقع الحادث، حيث تم نقل الشخص الناجى إلى المستشفى العام لتقديم الرعاية الطبية العاجلة له وتسيير إجراءات فحص حالته.
وتحرر المحضر اللازم بالواقعة، وأخطرت النيابة العامة لمباشرة التحقيقات.</t>
  </si>
  <si>
    <t>https://www.almasryalyoum.com/news/details/4293031</t>
  </si>
  <si>
    <t>https://www.youm7.com/story/2026/6/14/%D8%A7%D8%B3%D8%AA%D8%AE%D8%B1%D8%A7%D8%AC-%D8%B3%D9%8A%D8%A7%D8%B1%D8%A9-%D9%85%D9%84%D8%A7%D9%83%D9%8A-%D8%A8%D8%B9%D8%AF-%D8%A7%D9%86%D9%82%D9%84%D8%A7%D8%A8%D9%87%D8%A7-%D9%81%D9%8A-%D8%AA%D8%B1%D8%B9%D8%A9-%D8%A7%D9%84%D9%85%D8%B1%D9%8A%D9%88%D8%B7%D9%8A%D8%A9-%D9%88%D9%85%D8%B5%D8%B1%D8%B9-%D9%85%D8%B3%D8%AA%D9%82%D9%84%D9%8A%D9%87%D8%A7/7448682</t>
  </si>
  <si>
    <t>https://www.youm7.com/story/2026/6/14/%D8%A7%D9%84%D8%A8%D8%AD%D8%AB-%D8%B9%D9%86-5-%D8%A3%D8%B4%D8%AE%D8%A7%D8%B5-%D9%85%D9%86-%D8%B6%D8%AD%D8%A7%D9%8A%D8%A7-%D8%A7%D9%86%D9%82%D9%84%D8%A7%D8%A8-%D8%B3%D9%8A%D8%A7%D8%B1%D8%A9-%D9%81%D9%8A-%D8%AA%D8%B1%D8%B9%D8%A9/7448647</t>
  </si>
  <si>
    <t>https://www.youm7.com/story/2026/6/14/%D8%A7%D9%84%D8%AA%D9%88%D8%B5%D9%84-%D9%84%D9%87%D9%88%D9%8A%D8%A9-%D8%B6%D8%AD%D8%A7%D9%8A%D8%A7-%D8%A7%D9%86%D9%82%D9%84%D8%A7%D8%A8-%D8%B3%D9%8A%D8%A7%D8%B1%D8%A9-%D9%85%D9%84%D8%A7%D9%83%D9%8A-%D9%81%D9%8A-%D8%AA%D8%B1%D8%B9%D8%A9-%D8%A7%D9%84%D9%85%D8%B1%D9%8A%D9%88%D8%B7%D9%8A%D8%A9-%D8%A8%D8%A7%D9%84%D8%A8%D8%AF%D8%B1%D8%B4%D9%8A%D9%86/7448676</t>
  </si>
  <si>
    <t>https://www.youm7.com/story/2026/6/14/%D8%A7%D9%86%D8%AA%D8%B4%D8%A7%D9%84-5-%D8%A3%D8%B4%D8%AE%D8%A7%D8%B5-%D9%85%D9%86-%D8%B6%D8%AD%D8%A7%D9%8A%D8%A7-%D8%A7%D9%86%D9%82%D9%84%D8%A7%D8%A8-%D8%B3%D9%8A%D8%A7%D8%B1%D8%A9-%D9%81%D9%8A-%D8%AA%D8%B1%D8%B9%D8%A9-%D8%A7%D9%84%D9%85%D8%B1%D9%8A%D9%88%D8%B7%D9%8A%D8%A9/7448658</t>
  </si>
  <si>
    <t>https://www.youm7.com/story/2026/6/14/%D8%A7%D9%86%D9%82%D9%84%D8%A7%D8%A8-%D8%B3%D9%8A%D8%A7%D8%B1%D8%A9-%D9%8A%D8%B3%D8%AA%D9%82%D9%84%D9%87%D8%A7-%D8%B9%D8%AF%D8%AF-%D9%85%D9%86-%D8%A7%D9%84%D8%A3%D8%B4%D8%AE%D8%A7%D8%B5-%D9%81%D9%8A-%D8%AA%D8%B1%D8%B9%D8%A9-%D8%A7%D9%84%D9%85%D8%B1%D9%8A%D9%88%D8%B7%D9%8A%D8%A9-%D8%A8%D8%A7%D9%84%D8%A8%D8%AF%D8%B1%D8%B4%D9%8A%D9%86/7448629</t>
  </si>
  <si>
    <t>https://www.elbalad.news/7004360</t>
  </si>
  <si>
    <t>https://www.youm7.com/story/2026/6/15/%D8%A8%D8%B9%D8%AF-%D8%AD%D8%A7%D8%AF%D8%AB-%D8%A7%D9%84%D9%85%D8%B1%D9%8A%D9%88%D8%B7%D9%8A%D8%A9-%D9%83%D9%8A%D9%81-%D9%8A%D8%AD%D8%B5%D9%84-%D8%A7%D9%84%D9%85%D8%AA%D8%B6%D8%B1%D8%B1%D9%88%D9%86-%D8%B9%D9%84%D9%89-%D8%AA%D8%B9%D9%88%D9%8A%D8%B6-%D8%A8%D9%80100%D8%A3%D9%84%D9%81-%D8%AC%D9%86%D9%8A%D9%87/7449209</t>
  </si>
  <si>
    <t>https://www.elbalad.news/7004800</t>
  </si>
  <si>
    <t>دائرة قسم المقطم</t>
  </si>
  <si>
    <t>طريق صلاح سالم بمنطقة المقطم</t>
  </si>
  <si>
    <t>أصيب سائق إثر انقلاب خلاطة بطريق صلاح سالم بمنطقة المقطم وظهرت بقعة زيت أعلى الطريق، وانتقلت فرق الإنقاذ البرى إلى المكان وتم إزالة حطام الحادث.</t>
  </si>
  <si>
    <t>مستشفى البنك الأهلي</t>
  </si>
  <si>
    <t>انقلاب خلاطة أسمنت فى المقطم.. إصابة السائق وإزالة بقعة زيت ومخلفات بناء أصيب سائق إثر انقلاب خلاطة بطريق صلاح سالم بمنطقة المقطم وظهرت بقعة زيت أعلى الطريق، وانتقلت فرق الإنقاذ البرى إلى المكان وتم إزالة حطام الحادث.
غرفة العمليات تلقت بلاغا بالحادث
تلقت غرفة العمليات، بلاغا يفيد انقلاب سياره نقل وسقوط جزء من الحموله بطريق صلاح سالم اتجاه المقطم فى دائرة قسم المقطم وبناء على تعليمات اللواء الدكتور محمد الشربينى مدير الإدارة العامة للحماية المدنية بالقاهرة انتقلت سيارات الإنقاذ البرى وفرقها إلى المكان .
تفاصيل الواقعة بالكامل
بالانتقال والفحص، تبين انقلاب سيارة خلاط تابعه لإحدى الشركات، وهناك سائق مصاب، تم نقله إلى مستشفى البنك الأهلي، وأسفر الحادث عن ظهور بقعه زيت طولي، وتم إزالتها بمعرفة قوات الحماية المدنية، وكذلك سقوط جزء من حموله الأسمنت تم إزالتها مع عدم وجود إعاقة مرورية وتم اتخاذ الإجراءات القانونية اللازمة تجاه الواقعة.</t>
  </si>
  <si>
    <t>https://www.youm7.com/story/2026/6/14/%D8%A7%D9%86%D9%82%D9%84%D8%A7%D8%A8-%D8%AE%D9%84%D8%A7%D8%B7%D8%A9-%D8%A3%D8%B3%D9%85%D9%86%D8%AA-%D9%81%D9%89-%D8%A7%D9%84%D9%85%D9%82%D8%B7%D9%85-%D8%A5%D8%B5%D8%A7%D8%A8%D8%A9-%D8%A7%D9%84%D8%B3%D8%A7%D8%A6%D9%82-%D9%88%D8%A5%D8%B2%D8%A7%D9%84%D8%A9-%D8%A8%D9%82%D8%B9%D8%A9-%D8%B2%D9%8A%D8%AA/7448499</t>
  </si>
  <si>
    <t>بالطريق الصحراوي في الصف</t>
  </si>
  <si>
    <t>أصيب 6 أشخاص بسبب حادث انقلاب ميكروباص أعلى الطريق الصحراوي، فى الصف، وتم نقلهم إلى المستشفى، وحرر محضر بالواقعة، لتتولى النيابة التحقيق.</t>
  </si>
  <si>
    <t>إصابة 6 أشخاص إثر انقلاب سيارة ميكروباص في الصف
أصيب 6 أشخاص بسبب حادث انقلاب ميكروباص أعلى الطريق الصحراوي، فى الصف، وتم نقلهم إلى المستشفى، وحرر محضر بالواقعة، لتتولى النيابة التحقيق.غرفة العمليات تلقت بلاغا بالحادث
تلقت غرفة عمليات النجدة، بلاغا بوقوع حادث سير، بالطريق الصحراوي في الصف، انتقلت قوة أمنية لمكان البلاغ، وتبين من خلال الفحص اختلال عجلة القيادة من يد سائق سيارة ميكروباص، مما أدى إلى انقلابها، وإصابة 6 أشخاص.
إسعاف المصابين
تم نقل المصابين إلى المستشفى لإسعافهم، وإزالة آثار الحادث، وتحرر محضر بالواقعة، لتتولى النيابة المختصة التحقيق.</t>
  </si>
  <si>
    <t>https://www.youm7.com/story/2026/6/14/%D8%A5%D8%B5%D8%A7%D8%A8%D8%A9-6-%D8%A3%D8%B4%D8%AE%D8%A7%D8%B5-%D8%A5%D8%AB%D8%B1-%D8%A7%D9%86%D9%82%D9%84%D8%A7%D8%A8-%D8%B3%D9%8A%D8%A7%D8%B1%D8%A9-%D9%85%D9%8A%D9%83%D8%B1%D9%88%D8%A8%D8%A7%D8%B5-%D9%81%D9%8A-%D8%A7%D9%84%D8%B5%D9%81/7447769</t>
  </si>
  <si>
    <t>شبرا الخيمة</t>
  </si>
  <si>
    <t>مزلقان كوبرى الثلاجة أمام قرية الشرقاوية، بمدينة شبرا الخيمة</t>
  </si>
  <si>
    <t>لقى شخصين مصرعهما، فى حادث مأساوى اليوم، بعدما صدمهما قطار أثناء عبورهما شريط السكة الحديد من مكان غير مخصص للعبور بمزلقان كوبرى الثلاجة أمام قرية الشرقاوية، بمدينة شبرا الخيمة</t>
  </si>
  <si>
    <t>مصرع شخصين صدمهما قطار أثناء عبورهما شريط السكة الحديد بالقليوبية لقى شخصين مصرعهما، فى حادث مأساوى اليوم، بعدما صدمهما قطار أثناء عبورهما شريط السكة الحديد من مكان غير مخصص للعبور بمزلقان كوبرى الثلاجة أمام قرية الشرقاوية، بمدينة شبرا الخيمة، فى محافظة القليوبية، وجرى نقل الجثامين إلى المستشفى، وتحرر محضر بالحادث، وتولت النيابة العامة التحقيق.
وصرحت جهات التحقيق بدفن المتوفيين عقب الانتهاء من أعمال الصفة التشريحية بمعرفة الطب الشرعى، مع تكليف المباحث بسرعة إجراء التحريات اللازمة لكشف هوية المتوفين، واستكمال التحقيقات.
وتلقت مديرية أمن القليوبية، بلاغًا من شرطة النجدة يفيد بوقوع حادث تصادم قطار بشخصين فى نطاق مزلقان الثلاجة، وانتقلت قوات الأمن، وسيارات الإسعاف إلى موقع البلاغ، وبالفحص والمعاينة، تبين أن الضحيتين حاولا عبور شريط السكة الحديد من منطقة غير مخصصة للمشاة، قبل أن يفاجئهما القطار ويصطدم بهما، ما أسفر عن وفاتهما فى الحال، وعُثر على الجثتين على القضبان، وتم رفع الأشلاء ونقلها إلى المستشفى.
وحذرت الجهات المعنية المواطنين من خطورة عبور شريط السكة الحديد من الأماكن غير المخصصة للمشاة، مؤكدة أن الالتزام باستخدام المزلقانات والكبارى والأنفاق المخصصة للعبور يعد الوسيلة الآمنة لتجنب مثل هذه الحوادث المأساوية.</t>
  </si>
  <si>
    <t>https://www.almasryalyoum.com/news/details/4293339</t>
  </si>
  <si>
    <t>https://www.youm7.com/story/2026/6/15/%D8%A7%D9%84%D8%AA%D8%B5%D8%B1%D9%8A%D8%AD-%D8%A8%D8%AF%D9%81%D9%86-%D8%AC%D8%AB%D9%85%D8%A7%D9%86%D9%89-%D8%B4%D8%AE%D8%B5%D9%8A%D9%86-%D9%84%D9%82%D9%8A%D8%A7-%D9%85%D8%B5%D8%B1%D8%B9%D9%85%D8%A7-%D8%A3%D8%AB%D9%86%D8%A7%D8%A1-%D8%B9%D8%A8%D9%88%D8%B1-%D8%A7%D9%84%D8%B3%D9%83%D8%A9-%D8%A7%D9%84%D8%AD%D8%AF%D9%8A%D8%AF/7449306</t>
  </si>
  <si>
    <t>طريق القاهرة - الإسكندرية الزراعي، بمنطقة المرور بمدينة طوخ فى محافظة القليوبية</t>
  </si>
  <si>
    <t>أصيب شخصين فى حادث تصادم سيارة وموتوسيكل على طريق القاهرة - الإسكندرية الزراعي، بمنطقة المرور بمدينة طوخ فى محافظة القليوبية، اتجاه القاهرة، وتم نقلهم إلى مستشفى طوخ المركزي</t>
  </si>
  <si>
    <t>إصابة شخصين فى حادث تصادم سيارة وموتوسيكل بطوخ
أصيب شخصين فى حادث تصادم سيارة وموتوسيكل على طريق القاهرة - الإسكندرية الزراعي، بمنطقة المرور بمدينة طوخ فى محافظة القليوبية، اتجاه القاهرة، وتم نقلهم إلى مستشفى طوخ المركزي لتلقي العلاج، وتمكن رجال مرور القليوبية من إعادة الحركة المرورية على الطريق، وتحرر محضر بالواقعة، وتولت النيابة التحقيق.
تلقت مديرية أمن القليوبية، إخطارا من عمليات النجدة، يفيد ورود بلاغ بوقوع حادث تصادم سيارة مع دراجة نارية «موتوسيكل» بمنطقة المرور على دائرة مركز شرطة طوخ، على طريق القاهرة الإسكندرية الزراعي.
انتقلت على الفور قوات الأمن، لمكان الحادث، وبالمعاينة والفحص تبين وقوع حادث تصادم بين سيارة و موتوسيكل على طريق القاهرة الإسكندرية الزراعي، بمنطقة المرور دائرة مركز طوخ، اتجاه القاهرة، وأسفر الحادث عن إصابة كلا من «إبراهيم. ح. إ»، 30 سنة، و«صباح. ح»، 40 سنة، وتم نقل المصابين لمستشفى طوخ المركزي لتلقي العلاج. وتمكن رجال المرور من إعادة الحركة المرورية على الطريق، وتحرر محضر بالواقعة، وتولت النيابة التحقيق</t>
  </si>
  <si>
    <t>https://www.almasryalyoum.com/news/details/4293579</t>
  </si>
  <si>
    <t>ريط السكة الحديد من مكان غير مخصص للمشاة بمحطة قطارات نوى التابعة لمركز شبين القناطر فى محافظة القليوبية،</t>
  </si>
  <si>
    <t>قى شخص مصرعه صدمه قطار أثناء عبوره شريط السكة الحديد من مكان غير مخصص للمشاة بمحطة قطارات نوى التابعة لمركز شبين القناطر فى محافظة القليوبية،</t>
  </si>
  <si>
    <t>«محمد ع. ا»، 37 سنة</t>
  </si>
  <si>
    <t>أثناء عبور «السكة الحديد».. مصرع شخص صدمه قطار في القليوبية لقى شخص مصرعه صدمه قطار أثناء عبوره شريط السكة الحديد من مكان غير مخصص للمشاة بمحطة قطارات نوى التابعة لمركز شبين القناطر فى محافظة القليوبية، وتم نقل الجثمان إلى المستشفى، وتحرر محضر بالحادث وتولت النيابة التحقيق وصرحت بدفن الجثة عقب استكمال الإجراءات القانونية اللازمة.
تلقت مديرية أمن القليوبية إخطارا من غرفة عمليات النجدة يفيد بوقوع حادث اصطدام قطار بأحد الأشخاص أثناء عبوره شريط السكة الحديد بمحطة نوى التابعة لمركز شبين القناطر.
انتقلت اجهزة الأمن وسيارة إسعاف إلى موقع البلاغ، وبالفحص تبين مصرع شخص يُدعى «محمد ع. ا»، 37 سنة، ومقيم بقرية نوى، إثر اصطدام القطار به أثناء عبوره من مكان غير مخصص للمشاة.</t>
  </si>
  <si>
    <t>https://www.almasryalyoum.com/news/details/4293768</t>
  </si>
  <si>
    <t>قسم شرطة المعادي</t>
  </si>
  <si>
    <t>المعادي</t>
  </si>
  <si>
    <t>ملابسات منشور مدعوم بمقطع فيديو تم تداوله بمواقع التواصل الاجتماعى تضمن تضرر القائم على النشر من قائدة سيارة ملاكى لقيامها بالاصطدام بزوجته وسيدة أخرى، مما أدى لوفاة زوجته بالقاهرة.</t>
  </si>
  <si>
    <t>الداخلية تضبط المتهم بالاصطدام بسيدة بسيارته ووفاتها
كشفت الداخلية ملابسات منشور مدعوم بمقطع فيديو تم تداوله بمواقع التواصل الاجتماعى تضمن تضرر القائم على النشر من قائدة سيارة ملاكى لقيامها بالاصطدام بزوجته وسيدة أخرى، مما أدى لوفاة زوجته بالقاهرة.
بالفحص تبين أنه بتاريخ 15 / مايو المنقضى تبلغ لقسم شرطة المعادى بالقاهرة بأنه أثناء سير سيارة ملاكى قيادة إحدى السيدات إختلت عجلة القيادة بيديها مما أدى لإصطدامها بإحدى السيارات وكذا الإصطدام بسيدتين (إحداهما زوجة القائم على النشر "توفيت متأثرة بإصابتها" والأخرى مصابة بكدمات متفرقة، مقيمتان بدائرة القسم) .
أمكن ضبط السيارة الظاهرة بمقطع الفيديو ، وقائدتها فى حينه (ربة منزل ، مقيمة بدائرة القسم) ، وبمواجهتها اعترفت بارتكابها الواقعة على النحو المشار إليه بدون قصد لفقدانها السيطرة على عجلة القيادة.
تم إتخاذ الإجراءات القانونية، وتولت النيابة العامة التحقيق.</t>
  </si>
  <si>
    <t>https://www.youm7.com/story/2026/6/18/%D8%A7%D9%84%D8%AF%D8%A7%D8%AE%D9%84%D9%8A%D8%A9-%D8%AA%D8%B6%D8%A8%D8%B7-%D8%A7%D9%84%D9%85%D8%AA%D9%87%D9%85-%D8%A8%D8%A7%D9%84%D8%A7%D8%B5%D8%B7%D8%AF%D8%A7%D9%85-%D8%A8%D8%B3%D9%8A%D8%AF%D8%A9-%D8%A8%D8%B3%D9%8A%D8%A7%D8%B1%D8%AA%D9%87-%D9%88%D9%88%D9%81%D8%A7%D8%AA%D9%87%D8%A7/7453214</t>
  </si>
  <si>
    <t>أعلى الطريق الصحراوى فى البدرشين</t>
  </si>
  <si>
    <t>أصيب 6 اشخاص بسبب حادث انقلاب ميكروباص أعلى الطريق الصحراوى فى البدرشين ونقلوا الى المستشفى، وحرر محضر بالواقعة.</t>
  </si>
  <si>
    <t>إصابة 6 أشخاص إثر انقلاب ميكروباص فى البدرشين
كتب عبد الرحمن سيد
أصيب 6 اشخاص بسبب حادث انقلاب ميكروباص أعلى الطريق الصحراوى فى البدرشين ونقلوا الى المستشفى، وحرر محضر بالواقعة. 
تلقت غرفة عمليات النجدة، بلاغا أعلى الطريق فى البدرشين بوقوع حادث مرورى،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6 اشخاص نقلوا جميعًا إلى المستشفى لتلقي العلاج.</t>
  </si>
  <si>
    <t>https://www.youm7.com/story/2026/6/16/%D8%A5%D8%B5%D8%A7%D8%A8%D8%A9-6-%D8%A3%D8%B4%D8%AE%D8%A7%D8%B5-%D8%A5%D8%AB%D8%B1-%D8%A7%D9%86%D9%82%D9%84%D8%A7%D8%A8-%D9%85%D9%8A%D9%83%D8%B1%D9%88%D8%A8%D8%A7%D8%B5-%D9%81%D9%89-%D8%A7%D9%84%D8%A8%D8%AF%D8%B1%D8%B4%D9%8A%D9%86/7449707</t>
  </si>
  <si>
    <t>https://www.elbalad.news/7005881</t>
  </si>
  <si>
    <t>الوراق</t>
  </si>
  <si>
    <t>اعلى الطريق الدائري بالوراق</t>
  </si>
  <si>
    <t>تصادم 3 سيارات أعلى الطريق الدائري، بالوراق</t>
  </si>
  <si>
    <t>كثافات مرورية بسبب تصادم 3 سيارات أعلى دائري الوراق
تسبب تصادم 3 سيارات أعلى الطريق الدائري، بالوراق، في حدوث كثافات مرورية، وانتقلت الأجهزة المعنية إلى مكان الحادث لاتخاذ الإجراءات اللازمة.
وتلقت غرفة عمليات الإدارة العامة للمرور بلاغًا يفيد بوقوع تصادم بين 3 سيارات أعلى الطريق الدائري قبل الوراق، وعلى الفور انتقلت الخدمات الأمنية والمرورية إلى موقع البلاغ.
وبالفحص، تبين وقوع الحادث بين السيارات الثلاث، فيما عملت الجهات المختصة على رفع آثار التصادم من الطريق وتسيير حركة المرور أمام المركبات.
كما دفعت الجهات المعنية بالأوناش والمعدات اللازمة للتعامل مع الحادث، واتخاذ الإجراءات القانونية اللازمة، فيما يجري الوقوف على ملابسات الواقعة وحصر التلفيات الناتجة عنها</t>
  </si>
  <si>
    <t>https://www.elbalad.news/7005952</t>
  </si>
  <si>
    <t>مركز اطفيح</t>
  </si>
  <si>
    <t>الطريق الصحراوي بأطفيح</t>
  </si>
  <si>
    <t>إصابة 7 أشخاص إثر انقلاب ميكروباص في أطفيح</t>
  </si>
  <si>
    <t>إصابة 7 أشخاص إثر انقلاب ميكروباص فى أطفيح
أصيب 7 اشخاص بسبب حادث انقلاب ميكروباص أعلى الطريق الصحراوى فى أطفيح ونقلوا الى المستشفى، وحرر محضر بالواقعة.
غرفة العمليات تلقت بلاغا بالحادث
تلقت غرفة عمليات النجدة، بلاغا أعلى الطريق فى أطفيح بوقوع حادث مرورى،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7 اشخاص ونقلوا جميعهم الى المستشفى .</t>
  </si>
  <si>
    <t>https://www.youm7.com/story/2026/6/17/%D8%A5%D8%B5%D8%A7%D8%A8%D8%A9-7-%D8%A3%D8%B4%D8%AE%D8%A7%D8%B5-%D8%A5%D8%AB%D8%B1-%D8%A7%D9%86%D9%82%D9%84%D8%A7%D8%A8-%D9%85%D9%8A%D9%83%D8%B1%D9%88%D8%A8%D8%A7%D8%B5-%D9%81%D9%89-%D8%A3%D8%B7%D9%81%D9%8A%D8%AD/7451556</t>
  </si>
  <si>
    <t>قسم شرطة المعصرة</t>
  </si>
  <si>
    <t>كورنيش النيل بدائرة قسم شرطة المعصرة بالقاهرة</t>
  </si>
  <si>
    <t>تاريخ 17 الجارى تبلغ للأجهزة الأمنية بالقاهرة بوقوع حادث تصادم ومصابين بدائرة قسم شرطة المعصرة، حيث تبين أنه حال سير قائد سيارة "ميكروباص" إصطدم بكلٍ من (أحد الأشخاص "بالمعاش" توفى متأثراً بإصابته - زوجته مصابة بكدمات وسحجات متفرقه – أحفادهما "طالبة سن 8 سنوات" توفيت متأثره بإصابتها، شقيقها سن 4 سنوات "مصاب بكسور وكدمات متفرقة")</t>
  </si>
  <si>
    <t>أحد الأشخاص "بالمعاش" توفى متأثراً بإصابته  – حفيدته "طالبة سن 8 سنوات" توفيت متأثره بإصابتها،</t>
  </si>
  <si>
    <t>طفل سن 4 سنوات "مصاب بكسور وكدمات متفرقة - جدتها مصابة بكدمات وسحجات متفرقه")</t>
  </si>
  <si>
    <t>الداخلية: ضبط المتهم بالاصطدام بميكروباص بأسرة بالمعصرة.. فيديوكشفت الداخلية ملابسات مقطع فيديو تم تداوله بمواقع التواصل الإجتماعى تضمن قيام قائد سيارة "ميكروباص" بالإصطدام بعدد من الأشخاص أثناء توقفهم بكورنيش النيل بدائرة قسم شرطة المعصرة بالقاهرة ولاذ بالفرار.
بالفحص تبين أنه بتاريخ 17 الجارى تبلغ للأجهزة الأمنية بالقاهرة بوقوع حادث تصادم ومصابين بدائرة قسم شرطة المعصرة، حيث تبين أنه حال سير قائد سيارة "ميكروباص" إصطدم بكلٍ من (أحد الأشخاص "بالمعاش" توفى متأثراً بإصابته - زوجته مصابة بكدمات وسحجات متفرقه – أحفادهما "طالبة سن 8 سنوات" توفيت متأثره بإصابتها، شقيقها سن 4 سنوات "مصاب بكسور وكدمات متفرقة") حال توقفهم بالمنطقة المشار إليها وتم نقل المصابين للمستشفى لتلقى العلاج اللازم.
أمكن تحديد وضبط السيارة الميكروباص وقائدها (سائق – مقيم بدائرة القسم)، وبمواجهته اعترف بارتكاب الواقعة على النحو المشار إليه وعلل هروبة خشية تعدى الأهالى عليه.
تم التحفظ على السيارة "الميكروباص".. واتخاذ الإجراءات القانونية وتولت النيابة العامة التحقيق.</t>
  </si>
  <si>
    <t>https://www.youm7.com/story/2026/6/25/%D8%A7%D9%84%D8%AF%D8%A7%D8%AE%D9%84%D9%8A%D8%A9-%D8%B6%D8%A8%D8%B7-%D8%A7%D9%84%D9%85%D8%AA%D9%87%D9%85-%D8%A8%D8%A7%D9%84%D8%A7%D8%B5%D8%B7%D8%AF%D8%A7%D9%85-%D8%A8%D9%85%D9%8A%D9%83%D8%B1%D9%88%D8%A8%D8%A7%D8%B5-%D8%A8%D8%A3%D8%B3%D8%B1%D8%A9-%D8%A8%D8%A7%D9%84%D9%85%D8%B9%D8%B5%D8%B1%D8%A9-%D9%81%D9%8A%D8%AF%D9%8A%D9%88/7461376</t>
  </si>
  <si>
    <t>بعد كوبري قلما بمحافظة القليوبية، في الاتجاه المؤدي إلى مدينة مدينة بنها،</t>
  </si>
  <si>
    <t>شهد طريق القاهرة الإسكندرية الزراعي، انقلاب سيارة نقل محملة بأسطوانات الغاز، بعد كوبري قلما بمحافظة القليوبية، في الاتجاه المؤدي إلى مدينة مدينة بنها،</t>
  </si>
  <si>
    <t>شهد طريق القاهرة الإسكندرية الزراعي، انقلاب سيارة نقل محملة بأسطوانات الغاز، بعد كوبري قلما بمحافظة القليوبية، في الاتجاه المؤدي إلى مدينة مدينة بنها، ما أدى إلى إعاقة جزئية للحركة المرورية بالطريق، وتم إعادة الحركة المرورية علي الطريق لمنع تعطل مصالح المسافرين، بعد رفع وتجنيب أثار الحادث، وتحرر محضر بالواقعة وتولت النيابة التحقيق.</t>
  </si>
  <si>
    <t>https://www.youm7.com/story/2026/6/18/%D8%A7%D9%86%D9%82%D9%84%D8%A7%D8%A8-%D8%B3%D9%8A%D8%A7%D8%B1%D8%A9-%D9%86%D9%82%D9%84-%D8%A3%D8%B3%D8%B7%D9%88%D8%A7%D9%86%D8%A7%D8%AA-%D8%BA%D8%A7%D8%B2-%D8%B9%D9%84%D9%8A-%D8%B7%D8%B1%D9%8A%D9%82-%D8%A7%D9%84%D9%82%D8%A7%D9%87%D8%B1%D8%A9-%D8%A7%D9%84%D8%A5%D8%B3%D9%83%D9%86%D8%AF%D8%B1%D9%8A%D8%A9-%D8%A7%D9%84%D8%B2%D8%B1%D8%A7%D8%B9%D9%8A/7453388</t>
  </si>
  <si>
    <t>https://www.elbalad.news/7008948</t>
  </si>
  <si>
    <t>إصابة 7 أشخاص في حادث انقلاب ميكروباص بأكتوبر</t>
  </si>
  <si>
    <t>إصابة 7 أشخاص فى حادث انقلاب ميكروباص فى أكتوبر
أصيب 7 أشخاص فى حادث انقلاب ميكروباص أعلى الطريق فى مدينة  السادس من السادس من اكتوبرونقلوا إلى المستشفى، وحرر محضر بالواقعة.
غرفة العمليات تلقت بلاغا بالحادث
تلقت غرفة عمليات النجدة، بلاغا أعلى الطريق فى مدينة  السادس من السادس من اكتوبربوقوع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7 اشخاص ونقلوا جميعهم الى المستشفى .</t>
  </si>
  <si>
    <t>https://www.youm7.com/story/2026/6/18/%D8%A5%D8%B5%D8%A7%D8%A8%D8%A9-7-%D8%A3%D8%B4%D8%AE%D8%A7%D8%B5-%D9%81%D9%89-%D8%AD%D8%A7%D8%AF%D8%AB-%D8%A7%D9%86%D9%82%D9%84%D8%A7%D8%A8-%D9%85%D9%8A%D9%83%D8%B1%D9%88%D8%A8%D8%A7%D8%B5-%D9%81%D9%89-%D8%A3%D9%83%D8%AA%D9%88%D8%A8%D8%B1/7453163</t>
  </si>
  <si>
    <t>قسم الأهرام</t>
  </si>
  <si>
    <t>حدائق الأهرام</t>
  </si>
  <si>
    <t>وقوع حادث تصادم مروع أسفر عن وفاة سيدة بمنطقة حدائق الأهرام بمحافظة الجيزة</t>
  </si>
  <si>
    <t>مروان. هـ. ع” - 15 سنة، طالب بالصف الثالث الإعدادي ، الفتاة جودي. هـ - 16 سنة طالبة بالصف الثالث الإعدادي</t>
  </si>
  <si>
    <t>هدير محمد شعبان - أنثى - بائعة شاي</t>
  </si>
  <si>
    <t>كنزي - أنثى - مصابة</t>
  </si>
  <si>
    <t>أول رد من «الداخلية» بشأن دهس صاحبة سيارة بيع المشروبات بحدائق الأهرام كشفت الأجهزة الأمنية بوزارة الداخلية ملابسات مقطع فيديو تم تداوله على مواقع التواصل الاجتماعى، تضمن وقوع حادث تصادم مروع أسفر عن وفاة سيدة بمنطقة حدائق الأهرام بمحافظة الجيزة.
وبالفحص، تبين أنه بتاريخ 18 يونيو الجارى تلقى قسم شرطة الأهرام بلاغًا بوقوع حادث تصادم تسبب فى مصرع سيدة أثناء تواجدها بجانب الطريق. وأظهرت التحريات أن قائد السيارة الملاكى المتسببة فى الحادث طالب يبلغ من العمر 15 عامًا، لا يحمل رخصة قيادة، وكان يقود سيارة مملوكة لوالده وبرفقته إحدى صديقاته.
وتبين من الفحص أن الطالب كان يقود السيارة برعونة، قبل أن يفقد السيطرة على عجلة القيادة، ما أدى إلى انحراف السيارة واصطدامها بإحدى السيدات، صاحبة سيارة لبيع المشروبات، أثناء توقفها على جانب الطريق. وأسفر الحادث عن وفاة السيدة فى الحال متأثرة بإصابتها، كما تسبب الاصطدام فى إحداث تلفيات بالسيارة الخاصة بها.
وعقب وقوع الحادث، تحفظت الأجهزة الأمنية على السيارة وقائدها، وتم اتخاذ الإجراءات القانونية اللازمة حيال الواقعة، فيما باشرت النيابة العامة التحقيقات للوقوف على ملابسات الحادث وتحديد المسؤوليات القانونية المترتبة عليه.
وتواصل جهات التحقيق فحص كافة ظروف الواقعة، خاصة فى ظل قيادة المتهم للسيارة دون الحصول على رخصة قيادة، وما إذا كانت هناك مسؤوليات أخرى تتعلق بتمكينه من قيادة المركبة رغم صغر سنه.</t>
  </si>
  <si>
    <t>https://www.youm7.com/story/2026/6/21/استجواب-المتسبب-في-مصرع-الفنان-كريم-عبد-العليم-عقب-تسليم/7455865</t>
  </si>
  <si>
    <t>https://www.youm7.com/story/2026/6/21/تجديد-حبس-والد-المتهم-في-واقعة-دهس-بائعة-الشاي-بحدائق/7456014</t>
  </si>
  <si>
    <t>https://www.youm7.com/story/2026/6/21/نظر-تجديد-حبس-المتهمين-في-قضية-دهس-بائعة-الشاي-بحدائق/7454729</t>
  </si>
  <si>
    <t>https://www.elbalad.news/7010278</t>
  </si>
  <si>
    <t>https://www.elbalad.news/7010519</t>
  </si>
  <si>
    <t>https://www.elbalad.news/7010083</t>
  </si>
  <si>
    <t>https://www.elbalad.news/7010133</t>
  </si>
  <si>
    <t>https://www.elbalad.news/7011234</t>
  </si>
  <si>
    <t>https://www.elbalad.news/7011260</t>
  </si>
  <si>
    <t>https://www.elbalad.news/7011928</t>
  </si>
  <si>
    <t>https://www.elbalad.news/7011734</t>
  </si>
  <si>
    <t>https://www.almasryalyoum.com/news/details/4297846</t>
  </si>
  <si>
    <t>https://www.almasryalyoum.com/news/details/4297946</t>
  </si>
  <si>
    <t>https://www.almasryalyoum.com/news/details/4297952</t>
  </si>
  <si>
    <t>https://www.almasryalyoum.com/news/details/4297957</t>
  </si>
  <si>
    <t>https://www.almasryalyoum.com/news/details/4298209</t>
  </si>
  <si>
    <t>https://www.almasryalyoum.com/news/details/4298329</t>
  </si>
  <si>
    <t>https://www.almasryalyoum.com/news/details/4298352</t>
  </si>
  <si>
    <t>https://www.almasryalyoum.com/news/details/4298415</t>
  </si>
  <si>
    <t>https://www.almasryalyoum.com/news/details/4298432</t>
  </si>
  <si>
    <t>https://www.almasryalyoum.com/news/details/4299153</t>
  </si>
  <si>
    <t>https://www.almasryalyoum.com/news/details/4299187</t>
  </si>
  <si>
    <t>https://www.almasryalyoum.com/news/details/4301499</t>
  </si>
  <si>
    <t>https://www.elbalad.news/7012302</t>
  </si>
  <si>
    <t>على طريق القاهرة الفيوم عند مدخل دهشور، أثناء توجههم إلى أماكن عملهم بمدينة السادس من أكتوبر.</t>
  </si>
  <si>
    <t>لقي 4 أشخاص من أبناء قرية ترسا التابعة لمركز سنورس بمحافظة الفيوم مصرعهم، اليوم الجمعة، في حادث انقلاب سيارة ميكروباص على طريق القاهرة الفيوم عند مدخل دهشور، أثناء توجههم إلى أماكن عملهم بمدينة السادس من أكتوبر.</t>
  </si>
  <si>
    <t>أمين إبراهيم محمد، وأحمد محمد علي، وأحمد محمد مصطفى، وهند علي يوسف</t>
  </si>
  <si>
    <t>مستشقى  السادس من اكتوبر</t>
  </si>
  <si>
    <t>لقي 4 أشخاص من أبناء قرية ترسا التابعة لمركز سنورس بمحافظة الفيوم مصرعهم، اليوم الجمعة، في حادث انقلاب سيارة ميكروباص على طريق القاهرة الفيوم عند مدخل دهشور، أثناء توجههم إلى أماكن عملهم بمدينة السادس من أكتوبر.
وتلقت الأجهزة الأمنية بمديرية أمن الجيزة بلاغًا بوقوع الحادث، وانتقلت على الفور قوات الأمن وسيارات الإسعاف إلى موقع البلاغ، حيث تبين وفاة 4 أشخاص متأثرين بإصاباتهم الناتجة عن انقلاب السيارة.
وجرى نقل الجثامين إلى مشرحة مستشفى السادس من اكتوبرتحت تصرف جهات التحقيق، التي باشرت إجراءاتها لكشف ملابسات الحادث وأسبابه، كما تم اتخاذ الإجراءات القانونية اللازمة حيال الواقعة.
وتبين من الفحص أن المتوفين هم أمين إبراهيم محمد، وأحمد محمد علي، وأحمد محمد مصطفى، وهند علي يوسف، وجميعهم من أبناء قرية ترسا بمركز سنورس بمحافظة الفيوم.
وأكد عدد من أهالي القرية أن الضحايا غادروا منازلهم في الساعات الأولى من صباح اليوم متوجهين إلى أعمالهم بمدينة السادس من أكتوبر، قبل أن يتعرضوا للحادث الذي أنهى حياتهم، مخلفًا حالة من الحزن بين أسرهم وأهالي القرية.
وتم تحرير محضر بالواقعة، وإخطار الجهات المختصة التي تولت مباشرة التحقيقات.</t>
  </si>
  <si>
    <t>https://www.almasryalyoum.com/news/details/4296936</t>
  </si>
  <si>
    <t>بطريق الواحات</t>
  </si>
  <si>
    <t>الفنان الشاب كريم عبد العليم قد لقي مصرعه إثر حادث مروري بطريق الواحات، وتم نقل جثمانه إلى المشرحة تحت تصرف النيابة العامة</t>
  </si>
  <si>
    <t>الفنان كريم عبد العليم</t>
  </si>
  <si>
    <t>استجواب المتسبب في مصرع الفنان كريم عبد العليم عقب تسليم نفسهستجوب رجال المباحث بمديرية أمن الجيزة، قائد السيارة المتسبب في مصرع الفنان الشاب كريم عبد العليم، إثر الاصطدام به، بطريق الواحات، حيث سلم المتهم نفسه لقسم الشرطة، وتبين أن السيارة ملك والده، ويبلغ من العمر ما يقرب من 23 عاما، وبحوزته رخصة قيادة.
وأقر المتهم بصحة الواقعة، مؤكدا أنه فوجئ بالضحية أمامه، ولم يتمكن من السيطرة على السيارة، مما أدى للاصطدام به دون قصد، وتم التحفظ على السيارة، وإجراء معاينة لها، وتبين وجود تلفيات بها إثر الحادث.ن جانبها أمرت النيابة العامة في الجيزة، بالتحفظ على كاميرات المراقبة الموجودة بمحيط الحادث، مع تفريغ محتواها لبيان ملابسات الواقعة وتحديد كيفية وقوع الحادث.
تحريات حول ظروف عبور المجني عليه للطريق
وكلفت النيابة أجهزة البحث الجنائي بإجراء تحريات موسعة حول الواقعة، بعدما أشارت المعلومات الأولية إلى أن الفنان الشاب صدمته سيارة، أثناء عبوره طريق الواحات بمدينة السادس من أكتوبر، ما أسفر عن وفاته متأثرًا بالإصابات التي لحقت به.
استكمال التحقيقات وسماع الشهود
وتواصل النيابة العامة تحقيقاتها في الحادث، حيث تستمع إلى أقوال الشهود وتراجع التقارير الفنية الخاصة بالواقعة.
وكان الفنان الشاب كريم عبد العليم قد لقي مصرعه إثر حادث مروري بطريق الواحات، وتم نقل جثمانه إلى المشرحة تحت تصرف النيابة العامة التي باشرت التحقيقات لكشف ملابسات الحادث كاملة.
 ر</t>
  </si>
  <si>
    <t>https://www.youm7.com/story/2026/6/21/%D8%A7%D8%B3%D8%AA%D8%AC%D9%88%D8%A7%D8%A8-%D8%A7%D9%84%D9%85%D8%AA%D8%B3%D8%A8%D8%A8-%D9%81%D9%8A-%D9%85%D8%B5%D8%B1%D8%B9-%D8%A7%D9%84%D9%81%D9%86%D8%A7%D9%86-%D9%83%D8%B1%D9%8A%D9%85-%D8%B9%D8%A8%D8%AF-%D8%A7%D9%84%D8%B9%D9%84%D9%8A%D9%85-%D8%B9%D9%82%D8%A8-%D8%AA%D8%B3%D9%84%D9%8A%D9%85/7455865</t>
  </si>
  <si>
    <t>كوبري الرماية الجديد - منطقة الرماية بالهرم</t>
  </si>
  <si>
    <t>اصطدام سيارة نقل بكوبري الرماية دون وفيات أو إصابات</t>
  </si>
  <si>
    <t>استجواب سائق اصطدمت سيارته النقل بكوبري في الهرم
يستجوب رجال المباحث بمديرية أمن الجيزة، سائق سيارة نقل، اصطدمت بكوبري الرماية الجديد في الهرم، لكشف ملابسات الحادث، وذكر أن عجلة القيادة اختلت من يده، مما أدى لانحراف السيارة، واصطدامها بالكوبري.
وأجرى رجال المباحث معاينة لموقع الحادث، وتبين أن السيارة نقل مقطورة، حدث بها تلفيات كبيرة نتيجة الحادث، وتم فحص كاميرات المراقبة المحيطو بموقع الحادث، لكشف ملابساته، واتخاذ الإجراءات القانونية اللازمة، لتباشر النيابة التحقيق.
تفاصيل الحادث
تلقت غرفة النجدة بمديرية أمن الجيزة، بلاغا يفيد وقوع حادث سير، بمنطقة الرماية، انتقلت قوة أمنية لمكان البلاغ، وتبين من خلال المعاينة والفحص، أن سيارة نقل، اختلت عجلة القيادة من يد سائقها، مما أدى لاصطدامها بكوبري الرماية.
إزالة آثار الحادث
تم إزالة آثار الحادث، وفحص تراخيص السيارة، واستجواب السائق لكشف ملابسات الحادث، وأخطرت النيابة المختصة للتحقيق.</t>
  </si>
  <si>
    <t>https://www.youm7.com/story/2026/6/21/اصطدام-سيارة-نقل-بكوبري-الرماية-في-الهرم/7455602</t>
  </si>
  <si>
    <t>https://www.youm7.com/story/2026/6/21/استجواب-سائق-اصطدمت-سيارته-النقل-بكوبري-في-الهرم/7455788</t>
  </si>
  <si>
    <t>https://www.elbalad.news/7011526</t>
  </si>
  <si>
    <t>قسم مدينة نصر</t>
  </si>
  <si>
    <t>انقلاب سيارة ملاكي أسفر عن إصابة 5 أشخاص</t>
  </si>
  <si>
    <t>إصابة 5 أشخاص إثر انقلاب سيارة ملاكى فى مدينة نصر
أصيب 5 أشخاص بسبب حادث انقلاب سيارة ملاكى فى مدينة نصر، ونقلوا إلى المستشفى، وحرر محضر بالواقعة
غرفة العمليات تلقت بلاغا بالحادث
تلقت غرفة عمليات النجدة، بلاغا أعلى الطريق فى مدينة نصر بوقوع حادث مرورى، وانتقلت سيارات الاسعاف لموقع الحادث بصحبتهم ونش مرورى للعمل على رفع حطام الحادث وتبين من خلال الفحص اختلال عجلة القيادة من السائق مما أدى إلى انقلاب السيارة أعلى الطريق ونتج إصابة 5 أشخاص ونقلوا جميعهم إلى المستشفى.</t>
  </si>
  <si>
    <t>https://www.youm7.com/story/2026/6/21/إصابة-5-أشخاص-إثر-انقلاب-سيارة-ملاكى-فى-مدينة-نصر/7456260</t>
  </si>
  <si>
    <t>https://www.elbalad.news/7012248</t>
  </si>
  <si>
    <t>الطريق الصحراوي - أطفيح</t>
  </si>
  <si>
    <t>انقلاب ميكروباص أسفر عن إصابة 5 أشخاص</t>
  </si>
  <si>
    <t>إصابة 5 أشخاص إثر انقلاب سيارة ميكروباص فى أطفيح
أصيب 5 اشخاص بسبب حادث انقلاب سيارة ميكروباص بالطريق الصحراوي فى أطفيح، وتم نقلهم إلى المستشفى، وحرر محضر بالواقعة، لتباشر النيابة التحقيق.
غرفة العمليات تلقت بلاغا بالحادث
تلقت غرفة عمليات النجدة، بلاغا بوقوع حادث سير، في أطفيح، انتقلت قوة أمنية لمكان الحادث، وبإجراء التحريات والمعاينة، تبين أن أن سيارة ميكروباص، اختلت عجلة القيادة من يد سائقها، مما أدى لانقلابها.
إصابة 5 أشخاص
أسفر الحادث عن إصابة 5 أشخاص، وتم نقلهم إلى المستشفى، وإزالة آثار الحادث، وتحرر محضر بالواقعة، لتتولى النيابة المختصة التحقيق.</t>
  </si>
  <si>
    <t>https://www.youm7.com/story/2026/6/21/إصابة-5-أشخاص-إثر-انقلاب-سيارة-ميكروباص-فى-أطفيح/7455647</t>
  </si>
  <si>
    <t>قسم المقطم</t>
  </si>
  <si>
    <t>المقطم</t>
  </si>
  <si>
    <t>انقلاب دراجة نارية أسفر عن وفاة شخص وإصابة آخر</t>
  </si>
  <si>
    <t>مصرع وإصابة شخصين إثر انقلاب موتوسيكل فى المقطم
لقى شخص وأصيب آخر إثر انقلاب موتوسيكل أعلى الطريق فى المقطم ، حرر محضر بالواقعة وتولت النيابة المختصة التحقيقات.
غرفة العمليات تلقت بلاغا بالحادث
وفور تلقى بلاغا لغرفة العمليات وقوع حادث مرورى ووجود مصابين فى المقطم ، انتقل رجال الاسعاف الى المكان و تبين من خلال الفحـــص أنه أثناء سير دراجة نارية موتوسيكل أختلت عجلة القيادة من السائق مما تسبب فى انحرافه وانقلاب الموتوسيكل ونتج عن الحادث وفاة شخص و إصابة آخر ، وجرى نقلهم إلى مستشفى المركزى ، وتم اتخاذ كافة الإجراءات القانونية اللازمة حيال الواقعة.</t>
  </si>
  <si>
    <t>https://www.youm7.com/story/2026/6/21/مصرع-وإصابة-شخصين-إثر-انقلاب-موتوسيكل-فى-المقطم/7456279</t>
  </si>
  <si>
    <t>دائرة قسم الشيخ زايد ثان</t>
  </si>
  <si>
    <t>حادث تصادم بين سيارة ملاكي وميكروباص، وأسفر الحادث عن إصابة 20 شخصا، وتم نقل المصابين إلى المستشفى لتلقي العلاج اللازم.</t>
  </si>
  <si>
    <t>كواليس إصابة 20 شخصا في تصادم ميكروباص وملاكي بالشيخ زايدشهد طريق الشيخ زايد حادث تصادم بين سيارة ملاكي وميكروباص، وأسفر الحادث عن إصابة 20 شخصا، وتم نقل المصابين إلى المستشفى لتلقي العلاج اللازم.
تلقت غرفة عمليات النجدة بلاغا بوقوع حادث تصادم بدائرة قسم الشيخ زايد ثان وأسفر عن سقوط ضحايا، انتقلت على الفور قوات الأمن إلى مسرح الواقعة.
 وتبين من الفحص، أنه أثناء سير سيارة ملاكي قيادة محاسب يبلغ من العمر 30 سنة، وبرفقته 4 أشخاص، سيارة ملاكي اختلت عجلة القيادة بيده، ما أدى إلى اصطدامه بسيارة ميكروباص قيادة سائق 55 سنة، ويستقلها معه 15 شخصًا</t>
  </si>
  <si>
    <t>https://www.elbalad.news/7011996</t>
  </si>
  <si>
    <t>الخانكة</t>
  </si>
  <si>
    <t>شكوى أحد المواطنين من قيام قائد سيارة ملاكى بالاصطدام بشقيقه عمدًا فى محافظة القليوبية، ما تسبب فى إصابته قبل أن يفر هاربًا.
وبالفحص، تبين أن مركز شرطة الخانكة تلقى، يوم 23 يونيو الجارى، بلاغًا من القائم على النشر، يفيد بتضرره من قائد سيارة ملاكى لقيامه، يوم 21 يونيو، بالاصطدام بشقيقه، وهو سائق، عمدًا أثناء تواجده بأحد الطرق بدائرة المركز، ما أسفر عن إصابته بجروح وكسور متفرقة، وتم نقله إلى المستشفى لتلقى العلاج.</t>
  </si>
  <si>
    <t>دهس سائق عمدًا والفرار في القليوبية.. كشف ملابسات الواقعة وضبط المتهم
كشفت الأجهزة الأمنية ملابسات منشور مدعوم بصور جرى تداوله عبر مواقع التواصل الاجتماعى، تضمن شكوى أحد المواطنين من قيام قائد سيارة ملاكى بالاصطدام بشقيقه عمدًا فى محافظة القليوبية، ما تسبب فى إصابته قبل أن يفر هاربًا.
وبالفحص، تبين أن مركز شرطة الخانكة تلقى، يوم 23 يونيو الجارى، بلاغًا من القائم على النشر، يفيد بتضرره من قائد سيارة ملاكى لقيامه، يوم 21 يونيو، بالاصطدام بشقيقه، وهو سائق، عمدًا أثناء تواجده بأحد الطرق بدائرة المركز، ما أسفر عن إصابته بجروح وكسور متفرقة، وتم نقله إلى المستشفى لتلقى العلاج.
وأوضحت التحريات أن الواقعة بدأت باصطدام سيارة المتهم بمؤخرة سيارة المجنى عليه أثناء سيره، ما أدى إلى نشوب مشادة بينهما، قبل أن يستقل المتهم سيارته مجددًا ويصدم المجنى عليه عمدًا، متسببًا فى إصابته، ثم فر من مكان الواقعة.وتمكنت الأجهزة الأمنية من ضبط المتهم، وتبين أنه سباك يقيم بدائرة مركز شرطة الخانكة، كما جرى ضبط السيارة المستخدمة فى الواقعة. وبمواجهته، أقر بارتكاب الواقعة على النحو المشار إليه.
وتحفظت الأجهزة الأمنية على السيارة، واتخذت الإجراءات القانونية اللازمة، فيما باشرت النيابة العامة التحقيقات.</t>
  </si>
  <si>
    <t>https://www.almasryalyoum.com/news/details/4303904</t>
  </si>
  <si>
    <t>https://www.youm7.com/story/2026/6/28/%D8%B6%D8%A8%D8%B7-%D8%A7%D9%84%D9%85%D8%AA%D9%87%D9%85-%D8%A8%D8%A7%D9%84%D8%A7%D8%B5%D8%B7%D8%AF%D8%A7%D9%85-%D8%A8%D8%B3%D9%8A%D8%A7%D8%B1%D8%AA%D9%87-%D8%A8%D8%B4%D8%AE%D8%B5-%D8%B9%D9%85%D8%AF%D8%A7-%D9%81%D9%8A-%D8%A7%D9%84%D8%AE%D8%A7%D9%86%D9%83%D8%A9/7464325</t>
  </si>
  <si>
    <t>قسم ثان مدينة نصر</t>
  </si>
  <si>
    <t>طريق المشير طنطاوى فى الاتجاه المؤدى إلى القاهرة الجديدة، أمام استاد الدفاع الجوى في القاهرة الجديدة،</t>
  </si>
  <si>
    <t>انقلب أتوبيس نقل عام، على طريق المشير طنطاوى فى الاتجاه المؤدى إلى القاهرة الجديدة، أمام استاد الدفاع الجوى في القاهرة الجديدة، وذلك إثر تعرضه لعطل مفاجئ فى منظومة الفرامل.</t>
  </si>
  <si>
    <t>انقلاب أتوبيس نقل عام بطريق المشير أمام استاد الدفاع الجوي (صور)انقلب أتوبيس نقل عام، على طريق المشير طنطاوى فى الاتجاه المؤدى إلى القاهرة الجديدة، أمام استاد الدفاع الجوى في القاهرة الجديدة، وذلك إثر تعرضه لعطل مفاجئ فى منظومة الفرامل.
وتلقت الأجهزة الأمنية بمديرية أمن القاهرة إخطارًا يفيد بانقلاب أتوبيس نقل عام بالطريق المشار إليه، وعلى الفور انتقلت قوات الأمن مدعومة بسيارات الإسعاف إلى موقع الحادث لإجراء المعاينة اللازمة ورفع آثار الحادث.
وكشفت المعاينة الأولية أن الحادث وقع نتيجة انقطاع تيل الفرامل، ما أدى إلى فقدان السائق السيطرة على الأتوبيس وانقلابه على جانب الطريق.وتعمل الجهات المختصة على رفع آثار الحادث وإعادة تسيير الحركة المرورية، مع اتخاذ الإجراءات القانونية اللازمة للوقوف على ملابسات الواقعة.</t>
  </si>
  <si>
    <t>https://www.youm7.com/story/2026/6/22/اصطدام-أتوبيس-نقل-عام-بمنحدر-بمحور-المشير-فى-مدينة-نصر/7457524</t>
  </si>
  <si>
    <t>https://www.almasryalyoum.com/news/details/4299163</t>
  </si>
  <si>
    <t>نزلة كوبري مدخل بنها القبلي</t>
  </si>
  <si>
    <t>شهدت نزلة كوبري مدخل مدينة بنها القبلي بمحافظة القليوبية، حادث انقلاب مقطورة محملة بالطوب، أثناء سيرها عكس الاتجاه، ما أدى إلى تعطل الحركة المرورية بالمنطقة بصورة مؤقتة.</t>
  </si>
  <si>
    <t>انقلاب مقطورة محملة بالطوب بمدخل بنها القبلي.. ورفع الحمولة بمعدات مجلس المدينةشهدت نزلة كوبري مدخل مدينة بنها القبلي بمحافظة القليوبية، حادث انقلاب مقطورة محملة بالطوب، أثناء سيرها عكس الاتجاه، ما أدى إلى تعطل الحركة المرورية بالمنطقة بصورة مؤقتا
تلقت الأجهزة المعنية إخطارًا بالحادث، وعلى الفور انتقلت الجهات المختصة إلى موقع البلاغ، وتم الدفع بالمعدات والأوناش اللازمة للتعامل مع الموقف ورفع المقطورة من الطريق، مع اتخاذ الإجراءات القانونية حيال الواقعة والتحفظ على الجرار المتسبب في الحادث. 
رفع آثار الحادث وإزالة الحمولة المتناثرة بالطريق
وتمكنت فرق العمل من رفع آثار الحادث وإزالة الحمولة المتناثرة بالطريق، وإعادة تسيير الحركة المرورية بشكل كامل، حيث عادت حركة السيارات إلى طبيعتها بعد انتهاء أعمال الرفع والتأمين</t>
  </si>
  <si>
    <t>https://www.youm7.com/story/2026/6/23/انقلاب-مقطورة-محملة-بالطوب-بمدخل-بنها-القبلى-ورفع-الحمولة-بمعدات/7458811</t>
  </si>
  <si>
    <t>https://www.elbalad.news/7014460</t>
  </si>
  <si>
    <t>مدينة السلام</t>
  </si>
  <si>
    <t>الطريق الدائري بالقرب من نفق السلام بالقرب من محطة الأتوبيس الترددي عدلي منصور</t>
  </si>
  <si>
    <t>شهد الطريق الدائري بالقرب من نفق السلام بالقرب من محطة الأتوبيس الترددي عدلي منصور، حادثا مروريا مروعا إثر تصادم عدد كبير من السيارات المشتركة بين مركبات نقل ثقيل، وملاكي، وميكروباصات، مما أسفر عن مصرع شخص وإصابة 17 آخرين بكسور وجروح متفرقة مما أدي إلى تعطل حركة المرور</t>
  </si>
  <si>
    <t>نقل ركاب/خاصة/غير معلوم</t>
  </si>
  <si>
    <t>مصرع شخص وإصابة 17 آخرين في حادث تصادم جماعي أعلى طريق الدائري السلام (فيديو) شهد الطريق الدائري بالقرب من نفق السلام بالقرب من محطة الأتوبيس الترددي عدلي منصور، حادثا مروريا مروعا إثر تصادم عدد كبير من السيارات المشتركة بين مركبات نقل ثقيل، وملاكي، وميكروباصات، مما أسفر عن مصرع شخص وإصابة 17 آخرين بكسور وجروح متفرقة مما أدي إلى تعطل حركة المرور.
فور تلقي البلاغ، هرعت سيارات الإسعاف إلى موقع الحادث، وقامت بنقل جثة المتوفى إلى المشرحة، والمصابين إلى المستشفيات القريبة لتلقي الرعاية الطبية العاجلة.كما انتقلت الأجهزة الأمنية ورجال المرور إلى المكان لرفع حطام السيارات المتفحمة والمتهشمة، وتنظيم حركة السير التي شهدت كثافات مرورية عالية جراء الحادث، وتم اتخاذ الإجراءات القانونية اللازمة لتحديد أسباب التصادم.
وقال شهود عيان إن حادثة كبيرة على الدائري أكتر من 30 سيارة تصادمت قبل محطة عدلي منصور في اتجاه المرج والمؤسسة ووقوع وفيات ومصابين.</t>
  </si>
  <si>
    <t>https://www.almasryalyoum.com/news/details/4300457</t>
  </si>
  <si>
    <t>https://www.almasryalyoum.com/news/details/4300586</t>
  </si>
  <si>
    <t>https://www.almasryalyoum.com/news/details/4300609</t>
  </si>
  <si>
    <t>https://www.youm7.com/story/2026/6/24/%D8%AA%D9%81%D8%A7%D8%B5%D9%8A%D9%84-%D9%85%D8%B5%D8%B1%D8%B9-%D8%B4%D8%AE%D8%B5%D9%8A%D9%86-%D9%81%D9%89-%D8%AA%D8%B5%D8%A7%D8%AF%D9%85-%D9%85%D8%B1%D9%88%D8%B9-%D8%A8%D9%8A%D9%86-%D8%AA%D8%B1%D9%8A%D9%84%D8%A7-%D9%88%D8%B9%D8%AF%D8%AF-%D9%85%D9%86/7459630</t>
  </si>
  <si>
    <t>https://www.elbalad.news/7015809</t>
  </si>
  <si>
    <t>https://www.almasryalyoum.com/news/details/4301251</t>
  </si>
  <si>
    <t>قسم ثان شبرا الخيمة</t>
  </si>
  <si>
    <t>طريق محور العصار بالشارع الجديد بدائرة قسم شرطة ثان شبرا الخيمة في محافظة القليوبية</t>
  </si>
  <si>
    <t>شهد طريق محور العصار بالشارع الجديد بدائرة قسم شرطة ثان شبرا الخيمة في محافظة القليوبية مصرع سائق سيارة سوزوكى إثر انفجار اطار السيارة وانقلابها مما اسفر عن مصرعه متأثرا بإصابته، تم نقل الجثة إلى مستشفى ناصر العام وتحرير محضر بالواقعة وتولت النيابة العامة التحقيق.</t>
  </si>
  <si>
    <t>سائق سيارة سوزوكى يدعى «محمود» مقيم مدينة الخصوص</t>
  </si>
  <si>
    <t>مستشفى ناصر العام</t>
  </si>
  <si>
    <t>مصرع سائق في انقلاب سيارة على محور العصار بشبرا الخيمة هد طريق محور العصار بالشارع الجديد بدائرة قسم شرطة ثان شبرا الخيمة مصرع سائق سيارة سوزوكى إثر انفجار اطار السيارة وانقلابها مما اسفر عن مصرعه متأثرا بإصابته، تم تحرير محضر بالواقعة وتولت النيابة العامة التحقيق.</t>
  </si>
  <si>
    <t>https://www.almasryalyoum.com/news/details/4301781</t>
  </si>
  <si>
    <t>https://www.youm7.com/story/2026/6/25/%D8%A7%D9%86%D9%81%D8%AC%D8%B1-%D8%A7%D9%84%D8%A5%D8%B7%D8%A7%D8%B1-%D9%88%D8%A7%D9%86%D9%82%D9%84%D8%A8%D8%AA-%D8%A7%D9%84%D8%B3%D9%8A%D8%A7%D8%B1%D8%A9-%D9%85%D8%B5%D8%B1%D8%B9-%D8%B3%D8%A7%D8%A6%D9%82-%D9%81%D9%89-%D8%B4%D8%A8%D8%B1%D8%A7-%D8%A7%D9%84%D8%AE%D9%8A%D9%85%D8%A9/7461169</t>
  </si>
  <si>
    <t>https://www.elbalad.news/7016979</t>
  </si>
  <si>
    <t>ترعة بطريق سقارة في البدرشين،</t>
  </si>
  <si>
    <t>تلقت غرفة عمليات النجدة، بلاغاً يفيد بسقوط سيارة في ترعة المريوطية وعلى الفور انتقلت الأجهزة الأمنية مدعومة بسيارات الإسعاف إلى موقع الحادث.
تمكنت قوات الحماية المدنية من إنقاذ 3 أطفال فى حادث انقلاب سيارة داخل ترعة المريوطية وتم نقل المصابين إلى المستشفى وجارى استخراج السيارة من المياه.
وتبين من خلال الفحص سقوط سيارة في ترعة بطريق سقارة في البدرشين، ونتج عنها إنقاذ 3 اطفال  جراء الحادث وتم نقلهم الي المستشفي وجارى البحث عن آخرين و استخراج السيارة من داخل الترعة ورفع حطام الحادث .</t>
  </si>
  <si>
    <t>إنقاذ 3 أطفال فى حادث انقلاب سيارة بترعة المريوطية
تلقت غرفة عمليات النجدة، بلاغاً يفيد بسقوط سيارة في ترعة المريوطية وعلى الفور انتقلت الأجهزة الأمنية مدعومة بسيارات الإسعاف إلى موقع الحادث.
تمكنت قوات الحماية المدنية من إنقاذ 3 أطفال فى حادث انقلاب سيارة داخل ترعة المريوطية وتم نقل المصابين إلى المستشفى وجارى استخراج السيارة من المياه.
وتبين من خلال الفحص سقوط سيارة في ترعة بطريق سقارة في البدرشين، ونتج عنها إنقاذ 3 اطفال  جراء الحادث وتم نقلهم الي المستشفي وجارى البحث عن آخرين و استخراج السيارة من داخل الترعة ورفع حطام الحادث .</t>
  </si>
  <si>
    <t>https://www.youm7.com/story/2026/6/25/%D8%A5%D9%86%D9%82%D8%A7%D8%B0-3-%D8%A3%D8%B7%D9%81%D8%A7%D9%84-%D9%81%D9%89-%D8%AD%D8%A7%D8%AF%D8%AB-%D8%A7%D9%86%D9%82%D9%84%D8%A7%D8%A8-%D8%B3%D9%8A%D8%A7%D8%B1%D8%A9-%D8%A8%D8%AA%D8%B1%D8%B9%D8%A9-%D8%A7%D9%84%D9%85%D8%B1%D9%8A%D9%88%D8%B7%D9%8A%D8%A9/7461281</t>
  </si>
  <si>
    <t>أعلى الطريق فى المعادى</t>
  </si>
  <si>
    <t>مصرع شخصان إثر انقلاب موتوسيكل فى المعادى قى شخصان مصرعهم إثر انقلاب موتوسيكل أعلى الطريق فى المعادى وتم نقلهم إلى المستشفى، حرر محضر بالواقعة و</t>
  </si>
  <si>
    <t>إنقاذ 3 أطفال فى حادث انقلاب سيارة بترعة المريوطية
مصرع شخصان إثر انقلاب موتوسيكل فى المعادى قى شخصان مصرعهم إثر انقلاب موتوسيكل أعلى الطريق فى المعادى وتم نقلهم إلى المستشفى، حرر محضر بالواقعة وتولت النيابة المختصة التحقيقات.غرفة العمليات تلقت بلاغا بالحادث
وفور تلقى بلاغا بوقوع حادث مرورى ووجود متوفين فى الطريق فى المعادى و انتقل رجال الاسعاف الي المكان وتبين من خلال الفحـــص أنه أثناء سير دراجة نارية موتوسيكل أختلت عجلة القيادة من السائق، مما تسبب فى انحرافه وانقلاب الموتوسيكل، ونتج عن الحادث وفاة شخصان.
وجرى نقلهم الى المشرحة، وتم اتخاذ كافة الإجراءات القانونية اللازمة حيال الواقعة.</t>
  </si>
  <si>
    <t>https://www.youm7.com/story/2026/6/25/%D9%85%D8%B5%D8%B1%D8%B9-%D8%B4%D8%AE%D8%B5%D8%A7%D9%86-%D8%A5%D8%AB%D8%B1-%D8%A7%D9%86%D9%82%D9%84%D8%A7%D8%A8-%D9%85%D9%88%D8%AA%D9%88%D8%B3%D9%8A%D9%83%D9%84-%D9%81%D9%89-%D8%A7%D9%84%D9%85%D8%B9%D8%A7%D8%AF%D9%89/7460370</t>
  </si>
  <si>
    <t>السلام</t>
  </si>
  <si>
    <t>طريق العبور - الإسماعيلية الصحراوى،</t>
  </si>
  <si>
    <t>لقى شخص مصرعه وأصيب 12 آخرين، فى حادث انقلاب سيارة ميكروباص، صباح اليوم، بطريق العبور - الإسماعيلية الصحراوى، وتم نقل المصابين إلى مستشفى السلام لتلقى الرعاية الطبية اللازم</t>
  </si>
  <si>
    <t>ميلاد ب ن » 62 عامًا</t>
  </si>
  <si>
    <t>كرم موسى، 40 عامًا، من شبرا الخيمة، مصاب بجرح قطعي بالجبهة بطول 15 سم واشتباه كسر بالساعد الأيمن، وأحمد محمدي مصطفى، 30 عاما، من البحيرة، مصاب بسحجات وكدمات، ومحمد أحمد أبو هاشم، 28 عاما، من الشرقية، مصاب باشتباه كسر بالحوض وسحجات، وعبد الله أحمد عبد المقصود، 26 عاما، من النهضة، مصاب باشتباه كسر بالترقوة اليسرى وسحجات، بدير حنا أنوب يوسف، 60 عاما، من المنيا، مصاب باشتباه كسر بالحوض وسحجات، شادي سمير بولس، 30 عاما، من شبرا الخيمة، مصاب باشتباه خلع بالكتف الأيمن وسحجات، وعماد فتحي عرفة، 45 عامًا، من الفيوم، مصاب بما بعد الارتجاج واشتباه كسر بالساق اليسرى، والبنداري السيد عبد الجليل، 35 عاما، من الغربية، مصاب بسحجات وكدمات، ومحمد حسن السيد، 21 عاما، من الخانكة، مصاب باشتباه كسر بالفخذ وسحجات وكدمات، وأحمد محمد أنور محمد، 49 عاما، من مدينة نصر، مصاب بما بعد الارتجاج وسحجات وكدمات.</t>
  </si>
  <si>
    <t>مستشفى السلام</t>
  </si>
  <si>
    <t>مصرع شخص وإصابة 12 في انقلاب ميكروباص بطريق العبور- الإسماعيلية الصحراوي
لقى شخص مصرعه وأصيب 12 آخرين، فى حادث انقلاب سيارة ميكروباص، صباح اليوم، بطريق العبور - الإسماعيلية الصحراوى، وتم نقل المصابين إلى مستشفى السلام لتلقى الرعاية الطبية اللازمة، وإيداع الجثة بمشرحة المستشفى، وتحرر محضر بالواقعة وتولت الجهات المعنية التحقيق.
وتلقت الأجهزة الأمنية بلاغًا يفيد بوقوع حادث انقلاب سيارة ميكروباص بطريق العبور - الإسماعيلية الصحراوى، وعلى الفور انتقلت قوات الأمن وسيارات الإسعاف إلى موقع البلاغ.
وبالمعاينة والفحص تبين انقلاب سيارة ميكروباص محملة بالركاب ما أسفر عن مصرع شخص يدعى « ميلاد ب ن » 62 عامًا، وإصابة 12 آخرين بإصابات متفرقة بالجسد، وتم نقل المصابين إلى المستشفى لتلقي العلاج اللازم، وتم التحفظ على جثة المتوفى، وقامت الأجهزة الأمنية برفع آثار الحادث من على الطريق لتيسير الحركة المرورية وتحرر محضر بالحادث وتولت النيابة التحقيق.</t>
  </si>
  <si>
    <t>https://www.almasryalyoum.com/news/details/4302123</t>
  </si>
  <si>
    <t>https://www.youm7.com/story/2026/6/26/%D9%85%D8%B5%D8%B1%D8%B9-%D8%B4%D8%AE%D8%B5-%D9%88%D8%A5%D8%B5%D8%A7%D8%A8%D8%A9-12-%D8%A8%D8%AD%D8%A7%D8%AF%D8%AB-%D8%A7%D9%86%D9%82%D9%84%D8%A7%D8%A8-%D9%85%D9%8A%D9%83%D8%B1%D9%88%D8%A8%D8%A7%D8%B5-%D8%A8%D8%B7%D8%B1%D9%8A%D9%82-%D8%A7%D9%84%D8%B9%D8%A8%D9%88%D8%B1-%D8%A5%D8%B3%D9%85%D8%A7%D8%B9%D9%8A%D9%84%D9%8A%D8%A9/7461666</t>
  </si>
  <si>
    <t>https://www.youm7.com/story/2026/6/26/%D9%86%D9%86%D8%B4%D8%B1-%D8%A3%D8%B3%D9%85%D8%A7%D8%A1-%D8%A7%D9%84%D9%85%D8%B5%D8%A7%D8%A8%D9%8A%D9%86-%D8%A8%D8%AD%D8%A7%D8%AF%D8%AB-%D8%A7%D9%86%D9%82%D9%84%D8%A7%D8%A8-%D8%B3%D9%8A%D8%A7%D8%B1%D8%A9-%D9%85%D9%8A%D9%83%D8%B1%D9%88%D8%A8%D8%A7%D8%B5-%D8%B9%D9%84%D9%89-%D8%B7%D8%B1%D9%8A%D9%82-%D8%A7%D9%84%D8%B9%D8%A8%D9%88%D8%B1/7461687</t>
  </si>
  <si>
    <t>https://www.elbalad.news/7017477#google_vignette</t>
  </si>
  <si>
    <t>لقيت طفلة تبلغ من العمر 13 عاما مصرعها، إثر اصطدام سيارة بها يقودها طالب يبلغ من العمر 16 عاما، في الجيزة، وتم ضبط قائد السيارة واتخاذ الإجراءات القانونية اللازمة</t>
  </si>
  <si>
    <t>طفلة 13 سنة</t>
  </si>
  <si>
    <t>مصرع طفلة صدمتها سيارة يقودها طالب في الجيزة
لقيت طفلة تبلغ من العمر 13 عاما مصرعها، إثر اصطدام سيارة بها يقودها طالب يبلغ من العمر 16 عاما، في الجيزة، وتم ضبط قائد السيارة واتخاذ الإجراءات القانونية اللازمة،وباشرت النيابة المختصة التحقيق.
تفاصيل الحادث
تلقت غرفة عمليات النجدة بمديرية أمن الجيزة بلاغا يفيد وقوع حادث تصادم بدائرة قسم الجيزة، انتقلت على الفور قوة أمنية وسيارة إسعاف إلى مكان البلاغ.
وتبين من خلال المعاينه والفحص، مصرع طففلة تبلغ من العمر 13 عام، متأثرة بإصاباتها، نتيجة اصطدام سيارة بها، يقودهاالب يبلغ من العمر 16 عاما، وتم نقل الجثمان إلى مشرحة المستشفى تحت تصرف النيابة المختصة.
وأسفرت التحريات عن أن المتسبب في الحادث طالب يبلغ من العمر 16 عاماً كان يقود سيارة، وتمكنت القوات من ضبطه والسيارة المستخدمة في الواقعة.
تحر المحضر اللازم بالواقعة، وأخطرت النيابة العامة التي تولت التحقيق، وأمرت بالتصريح بدفن الجثمان عقب الانتهاء من الإجراءات القانونية، وطلبت تحريات المباحث حول ملابسات الحادث وسؤال شهود العيان، وباشرت التحقيق.</t>
  </si>
  <si>
    <t>https://www.youm7.com/story/2026/6/26/%D9%85%D8%B5%D8%B1%D8%B9-%D8%B7%D9%81%D9%84%D8%A9-%D8%B5%D8%AF%D9%85%D8%AA%D9%87%D8%A7-%D8%B3%D9%8A%D8%A7%D8%B1%D8%A9-%D9%8A%D9%82%D9%88%D8%AF%D9%87%D8%A7-%D8%B7%D8%A7%D9%84%D8%A8-%D9%81%D9%8A-%D8%A7%D9%84%D8%AC%D9%8A%D8%B2%D8%A9/7461880</t>
  </si>
  <si>
    <t>الطريق الدائري - الوراق</t>
  </si>
  <si>
    <t>إلقاء القبض على سائق شاحنة النقل الثقيل (التريلا) المتسببة فى الحادث المرورى الذى وقع أعلى الطريق الدائرى فى الوراق.</t>
  </si>
  <si>
    <t>تفاصيل سقوط سائق المقطورة المتسبب فى دهس سيارة بـ«دائرى الوراق»أعلنت الأجهزة الأمنية فى الجيزة، مساء اليوم السبت، إلقاء القبض على سائق شاحنة النقل الثقيل (التريلا) المتسببة فى الحادث المرورى الذى وقع أعلى الطريق الدائرى فى الوراق. وجاء هذا التحرك الأمنى السريع فى وقت ارتفعت فيه الحصيلة الرسمية لضحايا الواقعة إلى حالتى وفاة وأربعة مصابين.وفور وقوع الحادث المروع وانتقال القيادات الأمنية رفيعة المستوى إلى الموقع، تمكنت قوات الشرطة من التحفظ على السائق المتسبب فى الواقعة واقتياده وسط حراسة مشددة إلى مقر قسم الشرطة التابع لدائرة المطلع تمهيداً لعرضه على النيابة العامة.فى الوقت نفسه، انتشرت قواتالبحث الجنائى بمحيط الواقعة بطلب من جهات التحقيق، حيث بدأت عملية موسعة لفحص وتفريغ كاميرات المراقبة المحيطة بموقع التصادم، والمنتشرة على طول مخارج ومداخل الطريق الدائرى فى نطاق الوراق وإمبابة.وتهدف هذه الخطوة التقنية إلى الحصول على مقطع فيديو يوثق لحظة وقوع التصادم بدقة، ورصد السرعة التى كانت تسير بها الشاحنة، وكيفية اختلال عجلة القيادة فى يد السائق، وتحديد المسارات الفنية لكافة المركبات المتضررة فى ثوانى الحادث الأخيرة.</t>
  </si>
  <si>
    <t>https://www.almasryalyoum.com/news/details/4303142</t>
  </si>
  <si>
    <t>https://www.almasryalyoum.com/news/details/4303880</t>
  </si>
  <si>
    <t>https://www.almasryalyoum.com/news/details/4303061</t>
  </si>
  <si>
    <t>https://www.almasryalyoum.com/news/details/4303184</t>
  </si>
  <si>
    <t>https://www.almasryalyoum.com/news/details/4303188</t>
  </si>
  <si>
    <t>https://www.almasryalyoum.com/news/details/4303194</t>
  </si>
  <si>
    <t>https://www.youm7.com/story/2026/6/27/%D9%85%D8%B5%D8%B1%D8%B9-%D8%B4%D8%AE%D8%B5%D9%8A%D9%86-%D9%88%D8%A5%D8%B5%D8%A7%D8%A8%D8%A9-4-%D8%A2%D8%AE%D8%B1%D9%8A%D9%86-%D8%A5%D8%AB%D8%B1-%D8%B3%D9%82%D9%88%D8%B7-%D9%85%D9%82%D8%B7%D9%88%D8%B1%D8%A9-%D9%85%D8%AD%D9%85%D9%84%D8%A9-%D8%A8%D8%A7%D9%84%D8%B7%D9%88%D8%A8/7463148</t>
  </si>
  <si>
    <t>https://www.elbalad.news/7019114</t>
  </si>
  <si>
    <t>https://www.youm7.com/story/2026/6/27/%D8%A7%D9%84%D8%B9%D8%B1%D8%A8%D9%8A%D8%A9-%D8%A7%D8%AA%D8%B9%D8%AC%D9%86%D8%AA-%D8%B5%D9%88%D8%B1-%D8%AD%D8%A7%D8%AF%D8%AB-%D9%84%D8%B3%D9%82%D9%88%D8%B7-%D8%AA%D8%B1%D9%8A%D9%84%D8%A7-%D8%B9%D9%84%D9%89-%D8%B3%D9%8A%D8%A7%D8%B1%D8%A9-%D9%85%D9%84%D8%A7%D9%83%D9%8A-%D8%A8%D8%A7%D9%84%D9%88%D8%B1%D8%A7%D9%82/7463176</t>
  </si>
  <si>
    <t>قسم حدائق أكتوبر</t>
  </si>
  <si>
    <t>دائرة قسم حدائق أكتوبر</t>
  </si>
  <si>
    <t>تبلغ لقسم شرطة حدائق السادس من اكتوبربالجيزة بإصطدام إحدى السيارات قيادة (طالب) بأحد الأطفال أثناء عبوره الطريق بدائرة القسم محدثاً إصابته بكدمة وتم نقله لإحدى المستشفيات لتلقى العلاج اللازم.</t>
  </si>
  <si>
    <t>طالب سن 14 – مقيم بدائرة القسم</t>
  </si>
  <si>
    <t>بالفحص تبين أنه بتاريخ 27 / الجارى تبلغ لقسم شرطة حدائق السادس من اكتوبربالجيزة بإصطدام إحدى السيارات قيادة (طالب) بأحد الأطفال أثناء عبوره الطريق بدائرة القسم محدثاً إصابته بكدمة وتم نقله لإحدى المستشفيات لتلقى العلاج اللازم.
أمكن ضبط السيارة وقائدها وقت إرتكاب الواقعة (طالب سن 14 – مقيم بدائرة القسم) ووالده ، وبمواجهتهما أقرا بقيام الأول بقيادة السيارة دون علم والده وإرتكاب الواقعة على النحو المشار إليه دون قصد. تم التحفظ على السيارة.. وإتخاذ الإجراءات القانونية.</t>
  </si>
  <si>
    <t>https://www.youm7.com/story/2026/6/28/%D8%B6%D8%A8%D8%B7-%D8%B7%D9%81%D9%84-%D9%84%D9%82%D9%8A%D8%A7%D8%AF%D8%AA%D9%87-%D8%B3%D9%8A%D8%A7%D8%B1%D8%A9-%D9%88%D8%A7%D9%84%D8%A7%D8%B5%D8%B7%D8%AF%D8%A7%D9%85-%D8%A8%D8%B5%D8%BA%D9%8A%D8%B1-%D9%88%D8%A5%D8%B5%D8%A7%D8%A8%D8%AA%D9%87-%D8%A8%D8%A3%D9%83%D8%AA%D9%88%D8%A8/7464323</t>
  </si>
  <si>
    <t>شبرامنت</t>
  </si>
  <si>
    <t>منطقة شبرامنت التابعة لمركز أبو النمرس بمحافظة الجيزة</t>
  </si>
  <si>
    <t>سقوط سيارة عقب اصطدام بتوك توك داخل ترعة المريوطية</t>
  </si>
  <si>
    <t>البحث عن مفقودين بحادث سقوط سيارة داخل ترعة المريوطية
انتقلت فرق الإنقاذ البرى التابع للحماية المدنية للقيام بعمليات بحث عن اشخاص مفقودين إثر سقوط سيارة عقب اصطدام بتوك توك داخل ترعة المريوطية .تلقت غرفة عمليات النجدة ، بلاغاً يفيد  بسقوط سيارة في ترعة المريوطية ، وعلى الفور انتقلت الأجهزة الأمنية مدعومة بسيارات الإسعاف إلى موقع الحادث وتبين سقوط سيارة داخل الترعة وانتقلت فرق إنقاذ إلى المكان ليتم البحث عن اى اشخاص وكشف ملابسات الواقعة.</t>
  </si>
  <si>
    <t>https://www.youm7.com/story/2026/6/28/%D8%A7%D9%84%D8%A8%D8%AD%D8%AB-%D8%B9%D9%86-%D9%85%D9%81%D9%82%D9%88%D8%AF%D9%8A%D9%86-%D8%A8%D8%AD%D8%A7%D8%AF%D8%AB-%D8%B3%D9%82%D9%88%D8%B7-%D8%B3%D9%8A%D8%A7%D8%B1%D8%A9-%D8%AF%D8%A7%D8%AE%D9%84-%D8%AA%D8%B1%D8%B9%D8%A9-%D8%A7%D9%84%D9%85%D8%B1%D9%8A%D9%88%D8%B7%D9%8A%D8%A9/7464449</t>
  </si>
  <si>
    <t>https://www.youm7.com/story/2026/6/28/%D8%B3%D9%82%D9%88%D8%B7-%D8%B3%D9%8A%D8%A7%D8%B1%D8%A9-%D8%AF%D8%A7%D8%AE%D9%84-%D8%AA%D8%B1%D8%B9%D8%A9-%D8%A7%D9%84%D9%85%D8%B1%D9%8A%D9%88%D8%B7%D9%8A%D8%A9/7464448</t>
  </si>
  <si>
    <t>ترعة بمنطقة أطفيح</t>
  </si>
  <si>
    <t>اصيب مسعف بسبب حادث انقلاب سيارة إسعاف في ترعة بمنطقة أطفيح، وتم نقله إلى المستشفى، وحرر محضر بالواقعة، لتباشر النيابة التحقيق..</t>
  </si>
  <si>
    <t>إصابة مسعف إثر انقلاب سيارة إسعاف فى ترعة بأطفيح
 أصيب مسعف بسبب حادث انقلاب سيارة إسعاف في ترعة بمنطقة أطفيح، وتم نقله إلى المستشفى، وحرر محضر بالواقعة، لتباشر النيابة التحقيق.. غرفة العمليات تلقت بلاغا بالحادث
تلقت غرفة عمليات النجدة، بلاغا بانقلاب سيارة في ترعة بأطفيح، انتقلت قوة أمنية لمكان البلاغ، وتبين من خلال الفحص والمعاينة، أن سيارة إسعاف أثناء توجه طاقمها لإسعاف شخص، اختلت عجلة القيادة من يد قائدها، مما أدى لانحرافها عن الطريق، وانقلابها بالترعة.
إصابة أحد المسعفين
وأسفر الحادث عن إصابة مسعف، وتم نقله إلى المستشفى، واستخراج السيارة، واتخاذ الإجراءات القانونية اللازمة، لتتولى النيابة التحقيق.</t>
  </si>
  <si>
    <t>https://www.youm7.com/story/2026/6/28/%D8%A5%D8%B5%D8%A7%D8%A8%D8%A9-%D9%85%D8%B3%D8%B9%D9%81-%D8%A5%D8%AB%D8%B1-%D8%A7%D9%86%D9%82%D9%84%D8%A7%D8%A8-%D8%B3%D9%8A%D8%A7%D8%B1%D8%A9-%D8%A5%D8%B3%D8%B9%D8%A7%D9%81-%D9%81%D9%89-%D8%AA%D8%B1%D8%B9%D8%A9-%D8%A8%D8%A3%D8%B7%D9%81%D9%8A%D8%AD/7463720</t>
  </si>
  <si>
    <t>قسم حدائق الأهرام</t>
  </si>
  <si>
    <t>البوابة الأولى بحدائق الأهرام</t>
  </si>
  <si>
    <t>انقلاب سيارة نقل محملة بالطوب على سيارة ملاكي واصطدامها بواجهة سوبر ماركت، وإصابة قائد الملاكي</t>
  </si>
  <si>
    <t>تلفيات بواجهة سوبر ماركت</t>
  </si>
  <si>
    <t>وبالفحص الأولي، تبين أن السيارة النقل انقلبت على سيارة ملاكي، كما اصطدمت بواجهة سوبر ماركت، ما تسبب في تلفيات بالمكان، فيما تجري الأجهزة المختصة أعمال الفحص للتأكد من وجود مصابين أو ضحايا أسفل الأنقاض أو داخل السيارة الملاكي.
وفرضت القوات كردونًا أمنيًا بمحيط الحادث، وبدأت جهود رفع آثار الحادث وتسيير الحركة المرورية، فيما يواصل رجال المباحث جمع التحريات وسماع أقوال الشهود للوقوف على ملابسات الواقعة، وتم اتخاذ الإجراءات القانونية اللازمة.</t>
  </si>
  <si>
    <t>https://www.elbalad.news/7019345</t>
  </si>
  <si>
    <t>إحدى الترع بمركز الصف</t>
  </si>
  <si>
    <t>صيب سائق فى حادث انقلاب سيارة نقل داخل ترعة بمنطقة الصف، وتم نقله إلى المستشفى، وانتقلت الأوناش لاستخراج السيارة من داخل المياه.</t>
  </si>
  <si>
    <t>انقلاب سيارة نقل فى ترعة بالصف والأجهزة المعنية تتعامل مع الحادث
أصيب سائق فى حادث انقلاب سيارة نقل داخل ترعة بمنطقة الصف، وتم نقله إلى المستشفى، وانتقلت الأوناش لاستخراج السيارة من داخل المياه.
تلقت غرفة عمليات النجدة، بلاغاً يفيد بسقوط سيارة داخل ترعة فى الصف جنوب الجيزة، وعلى الفور انتقلت الأجهزة الأمنية مدعومة بسيارات الإسعاف إلى موقع الحادث، وتبين إصابة شخص وتم نقله إلى المستشفي وجار استخراج السيارة من داخل الترعة ورفع حطام الحادث بالكامل.</t>
  </si>
  <si>
    <t>https://www.youm7.com/story/2026/6/29/%D8%A7%D9%86%D9%82%D9%84%D8%A7%D8%A8-%D8%B3%D9%8A%D8%A7%D8%B1%D8%A9-%D9%86%D9%82%D9%84-%D9%81%D9%89-%D8%AA%D8%B1%D8%B9%D8%A9-%D8%A8%D8%A7%D9%84%D8%B5%D9%81-%D9%88%D8%A7%D9%84%D8%A3%D8%AC%D9%87%D8%B2%D8%A9-%D8%A7%D9%84%D9%85%D8%B9%D9%86%D9%8A%D8%A9-%D8%تت%D8%B9%D8%A7%D9%85%D9%84-%D9%85%D8%B9/7465322</t>
  </si>
  <si>
    <t>https://www.elbalad.news/7020547</t>
  </si>
  <si>
    <t>على الطريق فى مدينة نصر</t>
  </si>
  <si>
    <t>أصيب 6 اشخاص بسبب حادث انقلاب ميكروباص أعلى الطريق فى مدينة نصر</t>
  </si>
  <si>
    <t>إصابة 6 اشخاص إثر انقلاب ميكروباص فى مدينة نصر
أصيب 6 اشخاص بسبب حادث انقلاب ميكروباص أعلى الطريق فى مدينة نصر ونقلوا الى المستشفى، وحرر محضر بالواقعة.
تلقت غرفة عمليات النجدة، بلاغا أعلى الطريق فى مدينة نصر بوقوع حادث مرورى ، وانتقلت سيارات الاسعاف لموقع الحادث بصحبتهم ونش مرورى للعمل على رفع حطام الحادث وتبين من خلال الفحص اختلال عجلة القيادة من السائق مما أدى الى انقلاب السيارة أعلى الطريق ونتج إصابة 6 اشخاص ونقلوا جميعهم الى المستشفى .</t>
  </si>
  <si>
    <t>https://www.youm7.com/story/2026/6/29/%D8%A5%D8%B5%D8%A7%D8%A8%D8%A9-6-%D8%A7%D8%B4%D8%AE%D8%A7%D8%B5-%D8%A5%D8%AB%D8%B1-%D8%A7%D9%86%D9%82%D9%84%D8%A7%D8%A8-%D9%85%D9%8A%D9%83%D8%B1%D9%88%D8%A8%D8%A7%D8%B5-%D9%81%D9%89-%D9%85%D8%AF%D9%8A%D9%86%D8%A9-%D9%86%D8%B5%D8%B1/7465495</t>
  </si>
  <si>
    <t>مركز أوسيم</t>
  </si>
  <si>
    <t>إحدى قرى مركز أوسيم</t>
  </si>
  <si>
    <t>لقي شاب مصرعه، إثر اصطدام قطار به، بإحدى قرى مركز أوسيم بمحافظة الجيزة، وتم التوصل لهويته، واتخاذ الإجراءات القانونية اللازمة، لتباشر النيابة المختصة التحقيق.</t>
  </si>
  <si>
    <t>مصرع شاب صدمه قطار بإحدى قرى مركز أوسيم فى الجيزة
لقي شاب مصرعه، إثر اصطدام قطار به، بإحدى قرى مركز أوسيم بمحافظة الجيزة، وتم التوصل لهويته، واتخاذ الإجراءات القانونية اللازمة، لتباشر النيابة المختصة التحقيق.
تلقت غرفة عمليات النجدة بمديرية أمن الجيزة بلاغا يفيد اصطدام قطار بأحد الأشخاص، بقرية تابعة لمركز أوسيم، مما أسفر عن مصرعه في الحال.
وعلى الفور انتقلت قوة أمنية من مباحث مركز شرطة أوسيم إلى مكان البلاغ، مدعومة بسيارة إسعاف.
التوصل للهوية
وبإجراء التحريات والمعاينة، تمكن رجال المباحث من التعرف على هوية المتوفي، وتبين أنه شاب مقيم بقرية في أوسيم، وتم الاستماع لأقوال شهود عيان لكشف ملابسات الحادث، واتخاذ الإجراءات القانونية اللازمة، تمهيدا لإخطار النيابة المختصة للتحقيق.</t>
  </si>
  <si>
    <t>https://www.youm7.com/story/2026/6/30/%D9%85%D8%B5%D8%B1%D8%B9-%D8%B4%D8%A7%D8%A8-%D8%B5%D8%AF%D9%85%D9%87-%D9%82%D8%B7%D8%A7%D8%B1-%D8%A8%D8%A5%D8%AD%D8%AF%D9%89-%D9%82%D8%B1%D9%89-%D9%85%D8%B1%D9%83%D8%B2-%D8%A3%D9%88%D8%B3%D9%8A%D9%85-%D9%81%D9%89-%D8%A7%D9%84%D8%AC%D9%8A%D8%B2%D8%A9/7466473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</si>
</sst>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b/>
      <sz val="11"/>
      <color theme="1"/>
      <name val="Arial"/>
    </font>
    <font>
      <b/>
      <sz val="11"/>
      <color theme="1"/>
      <name val="Calibri"/>
    </font>
    <font>
      <sz val="11"/>
      <name val="Calibri"/>
    </font>
    <font>
      <sz val="11"/>
      <color theme="1"/>
      <name val="Calibri"/>
      <scheme val="minor"/>
    </font>
    <font>
      <sz val="11"/>
      <color theme="1"/>
      <name val="Calibri"/>
    </font>
    <font>
      <sz val="11"/>
      <color theme="1"/>
      <name val="Arial"/>
    </font>
    <font>
      <u/>
      <sz val="11"/>
      <color rgb="FF0000FF"/>
      <name val="Arial"/>
    </font>
    <font>
      <u/>
      <sz val="11"/>
      <color rgb="FF0563C1"/>
      <name val="Arial"/>
    </font>
    <font>
      <u/>
      <sz val="11"/>
      <color theme="10"/>
      <name val="Arial"/>
    </font>
    <font>
      <u/>
      <sz val="11"/>
      <color theme="10"/>
      <name val="Calibri"/>
    </font>
    <font>
      <u/>
      <sz val="11"/>
      <color theme="10"/>
      <name val="Arial"/>
    </font>
    <font>
      <sz val="11"/>
      <color rgb="FF000000"/>
      <name val="Arial"/>
    </font>
    <font>
      <sz val="11"/>
      <color rgb="FF333333"/>
      <name val="Arial"/>
    </font>
    <font>
      <sz val="11"/>
      <color rgb="FFDF2829"/>
      <name val="Arial"/>
    </font>
  </fonts>
  <fills count="7">
    <fill>
      <patternFill patternType="none"/>
    </fill>
    <fill>
      <patternFill patternType="gray125"/>
    </fill>
    <fill>
      <patternFill patternType="solid">
        <fgColor rgb="FFF4B083"/>
        <bgColor rgb="FFF4B083"/>
      </patternFill>
    </fill>
    <fill>
      <patternFill patternType="solid">
        <fgColor rgb="FFFFF2CB"/>
        <bgColor rgb="FFFFF2CB"/>
      </patternFill>
    </fill>
    <fill>
      <patternFill patternType="solid">
        <fgColor rgb="FFFFFF00"/>
        <bgColor rgb="FFFFFF00"/>
      </patternFill>
    </fill>
    <fill>
      <patternFill patternType="solid">
        <fgColor rgb="FF92D050"/>
        <bgColor rgb="FF92D050"/>
      </patternFill>
    </fill>
    <fill>
      <patternFill patternType="solid">
        <fgColor rgb="FFFF0000"/>
        <bgColor rgb="FFFF000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9CC2E5"/>
      </bottom>
      <diagonal/>
    </border>
    <border>
      <left/>
      <right/>
      <top/>
      <bottom/>
      <diagonal/>
    </border>
    <border>
      <left/>
      <right/>
      <top style="thin">
        <color rgb="FF000000"/>
      </top>
      <bottom style="thin">
        <color rgb="FF000000"/>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right" vertical="top" wrapText="1"/>
    </xf>
    <xf numFmtId="0" fontId="4" fillId="0" borderId="0" xfId="0" applyFont="1"/>
    <xf numFmtId="0" fontId="5" fillId="0" borderId="1" xfId="0" applyFont="1" applyBorder="1" applyAlignment="1">
      <alignment horizontal="center"/>
    </xf>
    <xf numFmtId="0" fontId="5" fillId="0" borderId="1" xfId="0" applyFont="1" applyBorder="1" applyAlignment="1">
      <alignment horizontal="right"/>
    </xf>
    <xf numFmtId="0" fontId="1" fillId="0" borderId="0" xfId="0" applyFont="1" applyAlignment="1">
      <alignment horizontal="center" vertical="top" wrapText="1"/>
    </xf>
    <xf numFmtId="0" fontId="1" fillId="3" borderId="1" xfId="0" applyFont="1" applyFill="1" applyBorder="1" applyAlignment="1">
      <alignment horizontal="center" vertical="top" wrapText="1"/>
    </xf>
    <xf numFmtId="14" fontId="1"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right" vertical="top" wrapText="1"/>
    </xf>
    <xf numFmtId="0" fontId="6" fillId="0" borderId="0" xfId="0" applyFont="1" applyAlignment="1">
      <alignment horizontal="center" vertical="top" wrapText="1"/>
    </xf>
    <xf numFmtId="0" fontId="7" fillId="0" borderId="1" xfId="0" applyFont="1" applyBorder="1" applyAlignment="1">
      <alignment horizontal="center" vertical="top" wrapText="1"/>
    </xf>
    <xf numFmtId="0" fontId="6" fillId="4" borderId="1" xfId="0" applyFont="1" applyFill="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5" fillId="0" borderId="1" xfId="0" applyFont="1" applyBorder="1"/>
    <xf numFmtId="0" fontId="2" fillId="0" borderId="5" xfId="0" applyFont="1" applyBorder="1"/>
    <xf numFmtId="0" fontId="10" fillId="0" borderId="1" xfId="0" applyFont="1" applyBorder="1" applyAlignment="1">
      <alignment horizontal="center" vertical="top" wrapText="1"/>
    </xf>
    <xf numFmtId="0" fontId="5" fillId="0" borderId="0" xfId="0" applyFont="1"/>
    <xf numFmtId="0" fontId="6" fillId="5" borderId="1" xfId="0" applyFont="1" applyFill="1" applyBorder="1" applyAlignment="1">
      <alignment horizontal="center" vertical="top" wrapText="1"/>
    </xf>
    <xf numFmtId="0" fontId="6" fillId="5" borderId="6" xfId="0" applyFont="1" applyFill="1" applyBorder="1" applyAlignment="1">
      <alignment horizontal="center" vertical="top" wrapText="1"/>
    </xf>
    <xf numFmtId="14" fontId="6" fillId="4" borderId="1" xfId="0" applyNumberFormat="1" applyFont="1" applyFill="1" applyBorder="1" applyAlignment="1">
      <alignment horizontal="center" vertical="top" wrapText="1"/>
    </xf>
    <xf numFmtId="0" fontId="6" fillId="4" borderId="1" xfId="0" applyFont="1" applyFill="1" applyBorder="1" applyAlignment="1">
      <alignment horizontal="right" vertical="top" wrapText="1"/>
    </xf>
    <xf numFmtId="0" fontId="11" fillId="4" borderId="1" xfId="0" applyFont="1" applyFill="1" applyBorder="1" applyAlignment="1">
      <alignment horizontal="center" vertical="top" wrapText="1"/>
    </xf>
    <xf numFmtId="0" fontId="6" fillId="4" borderId="6" xfId="0" applyFont="1" applyFill="1" applyBorder="1" applyAlignment="1">
      <alignment horizontal="center" vertical="top" wrapText="1"/>
    </xf>
    <xf numFmtId="0" fontId="12" fillId="0" borderId="1" xfId="0" applyFont="1" applyBorder="1" applyAlignment="1">
      <alignment horizontal="right" vertical="top" wrapText="1"/>
    </xf>
    <xf numFmtId="0" fontId="13" fillId="0" borderId="1" xfId="0" applyFont="1" applyBorder="1" applyAlignment="1">
      <alignment horizontal="center" vertical="top" wrapText="1"/>
    </xf>
    <xf numFmtId="0" fontId="12" fillId="0" borderId="1" xfId="0" applyFont="1" applyBorder="1" applyAlignment="1">
      <alignment horizontal="center" vertical="top" wrapText="1"/>
    </xf>
    <xf numFmtId="0" fontId="13" fillId="0" borderId="1" xfId="0" applyFont="1" applyBorder="1" applyAlignment="1">
      <alignment horizontal="right" vertical="top" wrapText="1"/>
    </xf>
    <xf numFmtId="0" fontId="6" fillId="0" borderId="4" xfId="0" applyFont="1" applyBorder="1" applyAlignment="1">
      <alignment horizontal="center" vertical="top" wrapText="1"/>
    </xf>
    <xf numFmtId="0" fontId="14" fillId="0" borderId="1" xfId="0" applyFont="1" applyBorder="1" applyAlignment="1">
      <alignment horizontal="right" vertical="top" wrapText="1"/>
    </xf>
    <xf numFmtId="0" fontId="6" fillId="6" borderId="1"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0" borderId="0" xfId="0" applyFont="1" applyAlignment="1">
      <alignment horizontal="right" vertical="top" wrapText="1"/>
    </xf>
    <xf numFmtId="0" fontId="2" fillId="2" borderId="2" xfId="0" applyFont="1" applyFill="1" applyBorder="1" applyAlignment="1">
      <alignment horizontal="center"/>
    </xf>
    <xf numFmtId="0" fontId="3" fillId="0" borderId="3" xfId="0" applyFont="1" applyBorder="1"/>
    <xf numFmtId="0" fontId="3" fillId="0" borderId="4" xfId="0" applyFont="1" applyBorder="1"/>
    <xf numFmtId="0" fontId="5" fillId="2" borderId="2" xfId="0" applyFont="1" applyFill="1" applyBorder="1" applyAlignment="1">
      <alignment horizontal="center"/>
    </xf>
    <xf numFmtId="0" fontId="3"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elbalad.news/6959950" TargetMode="External"/><Relationship Id="rId2" Type="http://schemas.openxmlformats.org/officeDocument/2006/relationships/hyperlink" Target="https://www.elbalad.news/6958454" TargetMode="External"/><Relationship Id="rId1" Type="http://schemas.openxmlformats.org/officeDocument/2006/relationships/hyperlink" Target="https://www.elbalad.news/6958428" TargetMode="External"/><Relationship Id="rId4" Type="http://schemas.openxmlformats.org/officeDocument/2006/relationships/hyperlink" Target="https://www.almasryalyoum.com/news/details/42818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AE1000"/>
  <sheetViews>
    <sheetView rightToLeft="1" tabSelected="1" topLeftCell="A12" workbookViewId="0">
      <selection activeCell="N38" sqref="N38"/>
    </sheetView>
  </sheetViews>
  <sheetFormatPr defaultColWidth="14.44140625" defaultRowHeight="15" customHeight="1"/>
  <cols>
    <col min="1" max="3" width="8.6640625" customWidth="1"/>
    <col min="4" max="4" width="8.44140625" customWidth="1"/>
    <col min="5" max="9" width="8.6640625" customWidth="1"/>
    <col min="10" max="10" width="6.88671875" customWidth="1"/>
    <col min="11" max="11" width="13.6640625" customWidth="1"/>
    <col min="12" max="28" width="8.6640625" customWidth="1"/>
    <col min="29" max="29" width="17.88671875" customWidth="1"/>
    <col min="30" max="30" width="15.109375" customWidth="1"/>
    <col min="31" max="31" width="8.6640625" customWidth="1"/>
  </cols>
  <sheetData>
    <row r="1" spans="4:31" ht="14.25" customHeight="1"/>
    <row r="2" spans="4:31" ht="14.25" customHeight="1"/>
    <row r="3" spans="4:31" ht="14.25" customHeight="1"/>
    <row r="4" spans="4:31" ht="14.25" customHeight="1">
      <c r="D4" s="37" t="s">
        <v>1</v>
      </c>
      <c r="E4" s="38"/>
      <c r="F4" s="38"/>
      <c r="G4" s="38"/>
      <c r="H4" s="38"/>
      <c r="I4" s="39"/>
      <c r="J4" s="3" t="s">
        <v>2</v>
      </c>
      <c r="K4" s="37" t="s">
        <v>4</v>
      </c>
      <c r="L4" s="38"/>
      <c r="M4" s="38"/>
      <c r="N4" s="38"/>
      <c r="O4" s="38"/>
      <c r="P4" s="39"/>
    </row>
    <row r="5" spans="4:31" ht="14.25" customHeight="1">
      <c r="D5" s="4" t="s">
        <v>2</v>
      </c>
      <c r="E5" s="4" t="s">
        <v>6</v>
      </c>
      <c r="F5" s="4" t="s">
        <v>8</v>
      </c>
      <c r="G5" s="4" t="s">
        <v>10</v>
      </c>
      <c r="H5" s="4" t="s">
        <v>11</v>
      </c>
      <c r="I5" s="4" t="s">
        <v>12</v>
      </c>
      <c r="K5" s="5" t="s">
        <v>2</v>
      </c>
      <c r="L5" s="5" t="s">
        <v>6</v>
      </c>
      <c r="M5" s="5" t="s">
        <v>8</v>
      </c>
      <c r="N5" s="5" t="s">
        <v>10</v>
      </c>
      <c r="O5" s="5" t="s">
        <v>11</v>
      </c>
      <c r="P5" s="5" t="s">
        <v>12</v>
      </c>
    </row>
    <row r="6" spans="4:31" ht="14.25" customHeight="1">
      <c r="D6" s="4" t="s">
        <v>14</v>
      </c>
      <c r="E6" s="4">
        <f>COUNTIFS(Elmarsd!$I:$I,E$5,Elmarsd!$B:$B,$D6)</f>
        <v>7</v>
      </c>
      <c r="F6" s="4">
        <f>COUNTIFS(Elmarsd!$I:$I,F$5,Elmarsd!$B:$B,$D6)</f>
        <v>25</v>
      </c>
      <c r="G6" s="4">
        <f>COUNTIFS(Elmarsd!$I:$I,G$5,Elmarsd!$B:$B,$D6)</f>
        <v>16</v>
      </c>
      <c r="H6" s="4">
        <f>COUNTIFS(Elmarsd!$I:$I,H$5,Elmarsd!$B:$B,$D6)</f>
        <v>16</v>
      </c>
      <c r="I6" s="4">
        <f t="shared" ref="I6:I8" si="0">SUM(E6:H6)</f>
        <v>64</v>
      </c>
      <c r="K6" s="5" t="s">
        <v>77</v>
      </c>
      <c r="L6" s="5">
        <f>COUNTIFS(Elmarsd!$I:$I,L$5,Elmarsd!$G:$G,$K6)</f>
        <v>0</v>
      </c>
      <c r="M6" s="5">
        <f>COUNTIFS(Elmarsd!$I:$I,M$5,Elmarsd!$G:$G,$K6)</f>
        <v>0</v>
      </c>
      <c r="N6" s="5">
        <f>COUNTIFS(Elmarsd!$I:$I,N$5,Elmarsd!$G:$G,$K6)</f>
        <v>1</v>
      </c>
      <c r="O6" s="5">
        <f>COUNTIFS(Elmarsd!$I:$I,O$5,Elmarsd!$G:$G,$K6)</f>
        <v>0</v>
      </c>
      <c r="P6" s="5">
        <f t="shared" ref="P6:P15" si="1">SUM(L6:O6)</f>
        <v>1</v>
      </c>
      <c r="R6" s="37" t="s">
        <v>86</v>
      </c>
      <c r="S6" s="38"/>
      <c r="T6" s="38"/>
      <c r="U6" s="39"/>
      <c r="W6" s="37" t="s">
        <v>87</v>
      </c>
      <c r="X6" s="38"/>
      <c r="Y6" s="38"/>
      <c r="Z6" s="39"/>
      <c r="AB6" s="40" t="s">
        <v>91</v>
      </c>
      <c r="AC6" s="38"/>
      <c r="AD6" s="38"/>
      <c r="AE6" s="39"/>
    </row>
    <row r="7" spans="4:31" ht="14.25" customHeight="1">
      <c r="D7" s="4" t="s">
        <v>94</v>
      </c>
      <c r="E7" s="4">
        <f>COUNTIFS(Elmarsd!$I:$I,E$5,Elmarsd!$B:$B,$D7)</f>
        <v>3</v>
      </c>
      <c r="F7" s="4">
        <f>COUNTIFS(Elmarsd!$I:$I,F$5,Elmarsd!$B:$B,$D7)</f>
        <v>35</v>
      </c>
      <c r="G7" s="4">
        <f>COUNTIFS(Elmarsd!$I:$I,G$5,Elmarsd!$B:$B,$D7)</f>
        <v>10</v>
      </c>
      <c r="H7" s="4">
        <f>COUNTIFS(Elmarsd!$I:$I,H$5,Elmarsd!$B:$B,$D7)</f>
        <v>18</v>
      </c>
      <c r="I7" s="4">
        <f t="shared" si="0"/>
        <v>66</v>
      </c>
      <c r="K7" s="5" t="s">
        <v>109</v>
      </c>
      <c r="L7" s="5">
        <f>COUNTIFS(Elmarsd!$I:$I,L$5,Elmarsd!$G:$G,$K7)</f>
        <v>0</v>
      </c>
      <c r="M7" s="5">
        <f>COUNTIFS(Elmarsd!$I:$I,M$5,Elmarsd!$G:$G,$K7)</f>
        <v>3</v>
      </c>
      <c r="N7" s="5">
        <f>COUNTIFS(Elmarsd!$I:$I,N$5,Elmarsd!$G:$G,$K7)</f>
        <v>1</v>
      </c>
      <c r="O7" s="5">
        <f>COUNTIFS(Elmarsd!$I:$I,O$5,Elmarsd!$G:$G,$K7)</f>
        <v>1</v>
      </c>
      <c r="P7" s="5">
        <f t="shared" si="1"/>
        <v>5</v>
      </c>
      <c r="R7" s="18" t="s">
        <v>2</v>
      </c>
      <c r="S7" s="18" t="s">
        <v>130</v>
      </c>
      <c r="T7" s="18" t="s">
        <v>134</v>
      </c>
      <c r="U7" s="18" t="s">
        <v>12</v>
      </c>
      <c r="W7" s="18" t="s">
        <v>2</v>
      </c>
      <c r="X7" s="18" t="s">
        <v>130</v>
      </c>
      <c r="Y7" s="18" t="s">
        <v>134</v>
      </c>
      <c r="Z7" s="18" t="s">
        <v>12</v>
      </c>
      <c r="AB7" s="4" t="s">
        <v>2</v>
      </c>
      <c r="AC7" s="19" t="s">
        <v>136</v>
      </c>
      <c r="AD7" s="19" t="s">
        <v>46</v>
      </c>
      <c r="AE7" s="4" t="s">
        <v>12</v>
      </c>
    </row>
    <row r="8" spans="4:31" ht="14.25" customHeight="1">
      <c r="D8" s="4" t="s">
        <v>145</v>
      </c>
      <c r="E8" s="4">
        <f t="shared" ref="E8:H8" si="2">SUM(E6:E7)</f>
        <v>10</v>
      </c>
      <c r="F8" s="4">
        <f t="shared" si="2"/>
        <v>60</v>
      </c>
      <c r="G8" s="4">
        <f t="shared" si="2"/>
        <v>26</v>
      </c>
      <c r="H8" s="4">
        <f t="shared" si="2"/>
        <v>34</v>
      </c>
      <c r="I8" s="4">
        <f t="shared" si="0"/>
        <v>130</v>
      </c>
      <c r="K8" s="5" t="s">
        <v>154</v>
      </c>
      <c r="L8" s="5">
        <f>COUNTIFS(Elmarsd!$I:$I,L$5,Elmarsd!$G:$G,$K8)</f>
        <v>0</v>
      </c>
      <c r="M8" s="5">
        <f>COUNTIFS(Elmarsd!$I:$I,M$5,Elmarsd!$G:$G,$K8)</f>
        <v>16</v>
      </c>
      <c r="N8" s="5">
        <f>COUNTIFS(Elmarsd!$I:$I,N$5,Elmarsd!$G:$G,$K8)</f>
        <v>2</v>
      </c>
      <c r="O8" s="5">
        <f>COUNTIFS(Elmarsd!$I:$I,O$5,Elmarsd!$G:$G,$K8)</f>
        <v>0</v>
      </c>
      <c r="P8" s="5">
        <f t="shared" si="1"/>
        <v>18</v>
      </c>
      <c r="R8" s="18" t="s">
        <v>6</v>
      </c>
      <c r="S8" s="18">
        <f>SUMIFS(Elmarsd!AH:AH,Elmarsd!$I:$I,$R8)</f>
        <v>2</v>
      </c>
      <c r="T8" s="18">
        <f>SUMIFS(Elmarsd!AI:AI,Elmarsd!$I:$I,$R8)</f>
        <v>1</v>
      </c>
      <c r="U8" s="18">
        <f t="shared" ref="U8:U12" si="3">SUM(S8:T8)</f>
        <v>3</v>
      </c>
      <c r="W8" s="18" t="s">
        <v>6</v>
      </c>
      <c r="X8" s="18">
        <f>SUMIFS(Elmarsd!AL:AL,Elmarsd!$I:$I,$W8)</f>
        <v>4</v>
      </c>
      <c r="Y8" s="18">
        <f>SUMIFS(Elmarsd!AM:AM,Elmarsd!$I:$I,$W8)</f>
        <v>1</v>
      </c>
      <c r="Z8" s="18">
        <f t="shared" ref="Z8:Z12" si="4">SUM(X8:Y8)</f>
        <v>5</v>
      </c>
      <c r="AB8" s="4" t="s">
        <v>75</v>
      </c>
      <c r="AC8" s="4">
        <f>SUMIFS(Elmarsd!AJ:AJ,Elmarsd!$D:$D,$AB8)</f>
        <v>177</v>
      </c>
      <c r="AD8" s="4">
        <f>SUMIFS(Elmarsd!AF:AF,Elmarsd!$D:$D,$AB8)</f>
        <v>62</v>
      </c>
      <c r="AE8" s="4">
        <f t="shared" ref="AE8:AE11" si="5">SUM(AC8:AD8)</f>
        <v>239</v>
      </c>
    </row>
    <row r="9" spans="4:31" ht="14.25" customHeight="1">
      <c r="K9" s="5" t="s">
        <v>78</v>
      </c>
      <c r="L9" s="5">
        <f>COUNTIFS(Elmarsd!$I:$I,L$5,Elmarsd!$G:$G,$K9)</f>
        <v>0</v>
      </c>
      <c r="M9" s="5">
        <f>COUNTIFS(Elmarsd!$I:$I,M$5,Elmarsd!$G:$G,$K9)</f>
        <v>0</v>
      </c>
      <c r="N9" s="5">
        <f>COUNTIFS(Elmarsd!$I:$I,N$5,Elmarsd!$G:$G,$K9)</f>
        <v>2</v>
      </c>
      <c r="O9" s="5">
        <f>COUNTIFS(Elmarsd!$I:$I,O$5,Elmarsd!$G:$G,$K9)</f>
        <v>8</v>
      </c>
      <c r="P9" s="5">
        <f t="shared" si="1"/>
        <v>10</v>
      </c>
      <c r="R9" s="18" t="s">
        <v>8</v>
      </c>
      <c r="S9" s="18">
        <f>SUMIFS(Elmarsd!AH:AH,Elmarsd!$I:$I,$R9)</f>
        <v>26</v>
      </c>
      <c r="T9" s="18">
        <f>SUMIFS(Elmarsd!AI:AI,Elmarsd!$I:$I,$R9)</f>
        <v>10</v>
      </c>
      <c r="U9" s="18">
        <f t="shared" si="3"/>
        <v>36</v>
      </c>
      <c r="W9" s="18" t="s">
        <v>8</v>
      </c>
      <c r="X9" s="18">
        <f>SUMIFS(Elmarsd!AL:AL,Elmarsd!$I:$I,$W9)</f>
        <v>119</v>
      </c>
      <c r="Y9" s="18">
        <f>SUMIFS(Elmarsd!AM:AM,Elmarsd!$I:$I,$W9)</f>
        <v>87</v>
      </c>
      <c r="Z9" s="18">
        <f t="shared" si="4"/>
        <v>206</v>
      </c>
      <c r="AB9" s="4" t="s">
        <v>131</v>
      </c>
      <c r="AC9" s="4">
        <f>SUMIFS(Elmarsd!AJ:AJ,Elmarsd!$D:$D,$AB9)</f>
        <v>84</v>
      </c>
      <c r="AD9" s="4">
        <f>SUMIFS(Elmarsd!AF:AF,Elmarsd!$D:$D,$AB9)</f>
        <v>13</v>
      </c>
      <c r="AE9" s="4">
        <f t="shared" si="5"/>
        <v>97</v>
      </c>
    </row>
    <row r="10" spans="4:31" ht="14.25" customHeight="1">
      <c r="K10" s="5" t="s">
        <v>143</v>
      </c>
      <c r="L10" s="5">
        <f>COUNTIFS(Elmarsd!$I:$I,L$5,Elmarsd!$G:$G,$K10)</f>
        <v>1</v>
      </c>
      <c r="M10" s="5">
        <f>COUNTIFS(Elmarsd!$I:$I,M$5,Elmarsd!$G:$G,$K10)</f>
        <v>8</v>
      </c>
      <c r="N10" s="5">
        <f>COUNTIFS(Elmarsd!$I:$I,N$5,Elmarsd!$G:$G,$K10)</f>
        <v>4</v>
      </c>
      <c r="O10" s="5">
        <f>COUNTIFS(Elmarsd!$I:$I,O$5,Elmarsd!$G:$G,$K10)</f>
        <v>1</v>
      </c>
      <c r="P10" s="5">
        <f t="shared" si="1"/>
        <v>14</v>
      </c>
      <c r="R10" s="18" t="s">
        <v>10</v>
      </c>
      <c r="S10" s="18">
        <f>SUMIFS(Elmarsd!AH:AH,Elmarsd!$I:$I,$R10)</f>
        <v>14</v>
      </c>
      <c r="T10" s="18">
        <f>SUMIFS(Elmarsd!AI:AI,Elmarsd!$I:$I,$R10)</f>
        <v>6</v>
      </c>
      <c r="U10" s="18">
        <f t="shared" si="3"/>
        <v>20</v>
      </c>
      <c r="W10" s="18" t="s">
        <v>10</v>
      </c>
      <c r="X10" s="18">
        <f>SUMIFS(Elmarsd!AL:AL,Elmarsd!$I:$I,$W10)</f>
        <v>48</v>
      </c>
      <c r="Y10" s="18">
        <f>SUMIFS(Elmarsd!AM:AM,Elmarsd!$I:$I,$W10)</f>
        <v>36</v>
      </c>
      <c r="Z10" s="18">
        <f t="shared" si="4"/>
        <v>84</v>
      </c>
      <c r="AB10" s="4" t="s">
        <v>105</v>
      </c>
      <c r="AC10" s="4">
        <f>SUMIFS(Elmarsd!AJ:AJ,Elmarsd!$D:$D,$AB10)</f>
        <v>60</v>
      </c>
      <c r="AD10" s="4">
        <f>SUMIFS(Elmarsd!AF:AF,Elmarsd!$D:$D,$AB10)</f>
        <v>16</v>
      </c>
      <c r="AE10" s="4">
        <f t="shared" si="5"/>
        <v>76</v>
      </c>
    </row>
    <row r="11" spans="4:31" ht="14.25" customHeight="1">
      <c r="K11" s="5" t="s">
        <v>90</v>
      </c>
      <c r="L11" s="5">
        <f>COUNTIFS(Elmarsd!$I:$I,L$5,Elmarsd!$G:$G,$K11)</f>
        <v>8</v>
      </c>
      <c r="M11" s="5">
        <f>COUNTIFS(Elmarsd!$I:$I,M$5,Elmarsd!$G:$G,$K11)</f>
        <v>31</v>
      </c>
      <c r="N11" s="5">
        <f>COUNTIFS(Elmarsd!$I:$I,N$5,Elmarsd!$G:$G,$K11)</f>
        <v>13</v>
      </c>
      <c r="O11" s="5">
        <f>COUNTIFS(Elmarsd!$I:$I,O$5,Elmarsd!$G:$G,$K11)</f>
        <v>21</v>
      </c>
      <c r="P11" s="5">
        <f t="shared" si="1"/>
        <v>73</v>
      </c>
      <c r="R11" s="18" t="s">
        <v>11</v>
      </c>
      <c r="S11" s="18">
        <f>SUMIFS(Elmarsd!AH:AH,Elmarsd!$I:$I,$R11)</f>
        <v>21</v>
      </c>
      <c r="T11" s="18">
        <f>SUMIFS(Elmarsd!AI:AI,Elmarsd!$I:$I,$R11)</f>
        <v>11</v>
      </c>
      <c r="U11" s="18">
        <f t="shared" si="3"/>
        <v>32</v>
      </c>
      <c r="W11" s="18" t="s">
        <v>11</v>
      </c>
      <c r="X11" s="18">
        <f>SUMIFS(Elmarsd!AL:AL,Elmarsd!$I:$I,$W11)</f>
        <v>8</v>
      </c>
      <c r="Y11" s="18">
        <f>SUMIFS(Elmarsd!AM:AM,Elmarsd!$I:$I,$W11)</f>
        <v>18</v>
      </c>
      <c r="Z11" s="18">
        <f t="shared" si="4"/>
        <v>26</v>
      </c>
      <c r="AB11" s="4" t="s">
        <v>12</v>
      </c>
      <c r="AC11" s="4">
        <f t="shared" ref="AC11:AD11" si="6">SUM(AC8:AC10)</f>
        <v>321</v>
      </c>
      <c r="AD11" s="4">
        <f t="shared" si="6"/>
        <v>91</v>
      </c>
      <c r="AE11" s="4">
        <f t="shared" si="5"/>
        <v>412</v>
      </c>
    </row>
    <row r="12" spans="4:31" ht="14.25" customHeight="1">
      <c r="D12" s="37" t="s">
        <v>265</v>
      </c>
      <c r="E12" s="38"/>
      <c r="F12" s="38"/>
      <c r="G12" s="38"/>
      <c r="H12" s="39"/>
      <c r="K12" s="5" t="s">
        <v>117</v>
      </c>
      <c r="L12" s="5">
        <f>COUNTIFS(Elmarsd!$I:$I,L$5,Elmarsd!$G:$G,$K12)</f>
        <v>0</v>
      </c>
      <c r="M12" s="5">
        <f>COUNTIFS(Elmarsd!$I:$I,M$5,Elmarsd!$G:$G,$K12)</f>
        <v>0</v>
      </c>
      <c r="N12" s="5">
        <f>COUNTIFS(Elmarsd!$I:$I,N$5,Elmarsd!$G:$G,$K12)</f>
        <v>1</v>
      </c>
      <c r="O12" s="5">
        <f>COUNTIFS(Elmarsd!$I:$I,O$5,Elmarsd!$G:$G,$K12)</f>
        <v>1</v>
      </c>
      <c r="P12" s="5">
        <f t="shared" si="1"/>
        <v>2</v>
      </c>
      <c r="R12" s="18" t="s">
        <v>272</v>
      </c>
      <c r="S12" s="18">
        <f t="shared" ref="S12:T12" si="7">SUM(S8:S11)</f>
        <v>63</v>
      </c>
      <c r="T12" s="18">
        <f t="shared" si="7"/>
        <v>28</v>
      </c>
      <c r="U12" s="18">
        <f t="shared" si="3"/>
        <v>91</v>
      </c>
      <c r="W12" s="18" t="s">
        <v>272</v>
      </c>
      <c r="X12" s="18">
        <f t="shared" ref="X12:Y12" si="8">SUM(X8:X11)</f>
        <v>179</v>
      </c>
      <c r="Y12" s="18">
        <f t="shared" si="8"/>
        <v>142</v>
      </c>
      <c r="Z12" s="18">
        <f t="shared" si="4"/>
        <v>321</v>
      </c>
    </row>
    <row r="13" spans="4:31" ht="14.25" customHeight="1">
      <c r="D13" s="18"/>
      <c r="E13" s="18" t="s">
        <v>131</v>
      </c>
      <c r="F13" s="18" t="s">
        <v>75</v>
      </c>
      <c r="G13" s="18" t="s">
        <v>105</v>
      </c>
      <c r="H13" s="18" t="s">
        <v>12</v>
      </c>
      <c r="K13" s="5" t="s">
        <v>176</v>
      </c>
      <c r="L13" s="5">
        <f>COUNTIFS(Elmarsd!$I:$I,L$5,Elmarsd!$G:$G,$K13)</f>
        <v>1</v>
      </c>
      <c r="M13" s="5">
        <f>COUNTIFS(Elmarsd!$I:$I,M$5,Elmarsd!$G:$G,$K13)</f>
        <v>2</v>
      </c>
      <c r="N13" s="5">
        <f>COUNTIFS(Elmarsd!$I:$I,N$5,Elmarsd!$G:$G,$K13)</f>
        <v>2</v>
      </c>
      <c r="O13" s="5">
        <f>COUNTIFS(Elmarsd!$I:$I,O$5,Elmarsd!$G:$G,$K13)</f>
        <v>1</v>
      </c>
      <c r="P13" s="5">
        <f t="shared" si="1"/>
        <v>6</v>
      </c>
    </row>
    <row r="14" spans="4:31" ht="14.25" customHeight="1">
      <c r="D14" s="18" t="s">
        <v>14</v>
      </c>
      <c r="E14" s="18">
        <f>COUNTIFS(Elmarsd!$D:$D,E$13,Elmarsd!$B:$B,$D14)</f>
        <v>14</v>
      </c>
      <c r="F14" s="18">
        <f>COUNTIFS(Elmarsd!$D:$D,F$13,Elmarsd!$B:$B,$D14)</f>
        <v>38</v>
      </c>
      <c r="G14" s="18">
        <f>COUNTIFS(Elmarsd!$D:$D,G$13,Elmarsd!$B:$B,$D14)</f>
        <v>12</v>
      </c>
      <c r="H14" s="18">
        <f t="shared" ref="H14:H16" si="9">SUM(E14:G14)</f>
        <v>64</v>
      </c>
      <c r="K14" s="5" t="s">
        <v>312</v>
      </c>
      <c r="L14" s="5">
        <f>COUNTIFS(Elmarsd!$I:$I,L$5,Elmarsd!$G:$G,$K14)</f>
        <v>0</v>
      </c>
      <c r="M14" s="5">
        <f>COUNTIFS(Elmarsd!$I:$I,M$5,Elmarsd!$G:$G,$K14)</f>
        <v>0</v>
      </c>
      <c r="N14" s="5">
        <f>COUNTIFS(Elmarsd!$I:$I,N$5,Elmarsd!$G:$G,$K14)</f>
        <v>0</v>
      </c>
      <c r="O14" s="5">
        <f>COUNTIFS(Elmarsd!$I:$I,O$5,Elmarsd!$G:$G,$K14)</f>
        <v>1</v>
      </c>
      <c r="P14" s="5">
        <f t="shared" si="1"/>
        <v>1</v>
      </c>
    </row>
    <row r="15" spans="4:31" ht="14.25" customHeight="1">
      <c r="D15" s="18" t="s">
        <v>94</v>
      </c>
      <c r="E15" s="18">
        <f>COUNTIFS(Elmarsd!$D:$D,E$13,Elmarsd!$B:$B,$D15)</f>
        <v>13</v>
      </c>
      <c r="F15" s="18">
        <f>COUNTIFS(Elmarsd!$D:$D,F$13,Elmarsd!$B:$B,$D15)</f>
        <v>39</v>
      </c>
      <c r="G15" s="18">
        <f>COUNTIFS(Elmarsd!$D:$D,G$13,Elmarsd!$B:$B,$D15)</f>
        <v>14</v>
      </c>
      <c r="H15" s="18">
        <f t="shared" si="9"/>
        <v>66</v>
      </c>
      <c r="K15" s="5" t="s">
        <v>145</v>
      </c>
      <c r="L15" s="5">
        <f t="shared" ref="L15:O15" si="10">SUM(L6:L14)</f>
        <v>10</v>
      </c>
      <c r="M15" s="5">
        <f t="shared" si="10"/>
        <v>60</v>
      </c>
      <c r="N15" s="5">
        <f t="shared" si="10"/>
        <v>26</v>
      </c>
      <c r="O15" s="5">
        <f t="shared" si="10"/>
        <v>34</v>
      </c>
      <c r="P15" s="5">
        <f t="shared" si="1"/>
        <v>130</v>
      </c>
    </row>
    <row r="16" spans="4:31" ht="14.25" customHeight="1">
      <c r="D16" s="18" t="s">
        <v>12</v>
      </c>
      <c r="E16" s="18">
        <f t="shared" ref="E16:G16" si="11">SUM(E14:E15)</f>
        <v>27</v>
      </c>
      <c r="F16" s="18">
        <f t="shared" si="11"/>
        <v>77</v>
      </c>
      <c r="G16" s="18">
        <f t="shared" si="11"/>
        <v>26</v>
      </c>
      <c r="H16" s="18">
        <f t="shared" si="9"/>
        <v>130</v>
      </c>
    </row>
    <row r="17" spans="3:27" ht="14.25" customHeight="1">
      <c r="K17" s="37" t="s">
        <v>335</v>
      </c>
      <c r="L17" s="38"/>
      <c r="M17" s="38"/>
      <c r="N17" s="38"/>
      <c r="O17" s="38"/>
      <c r="P17" s="38"/>
      <c r="Q17" s="38"/>
      <c r="R17" s="38"/>
      <c r="S17" s="38"/>
      <c r="T17" s="38"/>
      <c r="U17" s="38"/>
      <c r="V17" s="38"/>
      <c r="W17" s="38"/>
      <c r="X17" s="38"/>
      <c r="Y17" s="38"/>
      <c r="Z17" s="38"/>
      <c r="AA17" s="41"/>
    </row>
    <row r="18" spans="3:27" ht="14.25" customHeight="1">
      <c r="K18" s="18" t="s">
        <v>2</v>
      </c>
      <c r="L18" s="18" t="s">
        <v>25</v>
      </c>
      <c r="M18" s="18" t="s">
        <v>339</v>
      </c>
      <c r="N18" s="18" t="s">
        <v>340</v>
      </c>
      <c r="O18" s="18" t="s">
        <v>341</v>
      </c>
      <c r="P18" s="18" t="s">
        <v>342</v>
      </c>
      <c r="Q18" s="18" t="s">
        <v>344</v>
      </c>
      <c r="R18" s="18" t="s">
        <v>346</v>
      </c>
      <c r="S18" s="18" t="s">
        <v>347</v>
      </c>
      <c r="T18" s="18" t="s">
        <v>348</v>
      </c>
      <c r="U18" s="18" t="s">
        <v>34</v>
      </c>
      <c r="V18" s="18" t="s">
        <v>349</v>
      </c>
      <c r="W18" s="18" t="s">
        <v>350</v>
      </c>
      <c r="X18" s="18" t="s">
        <v>351</v>
      </c>
      <c r="Y18" s="18" t="s">
        <v>352</v>
      </c>
      <c r="Z18" s="18" t="s">
        <v>353</v>
      </c>
      <c r="AA18" s="18" t="s">
        <v>354</v>
      </c>
    </row>
    <row r="19" spans="3:27" ht="14.25" customHeight="1">
      <c r="K19" s="18" t="s">
        <v>6</v>
      </c>
      <c r="L19" s="18">
        <f>SUMIFS(Elmarsd!K:K,Elmarsd!$I:$I,$K19)</f>
        <v>9</v>
      </c>
      <c r="M19" s="18">
        <f>SUMIFS(Elmarsd!L:L,Elmarsd!$I:$I,$K19)</f>
        <v>0</v>
      </c>
      <c r="N19" s="18">
        <f>SUMIFS(Elmarsd!M:M,Elmarsd!$I:$I,$K19)</f>
        <v>2</v>
      </c>
      <c r="O19" s="18">
        <f>SUMIFS(Elmarsd!N:N,Elmarsd!$I:$I,$K19)</f>
        <v>0</v>
      </c>
      <c r="P19" s="18">
        <f>SUMIFS(Elmarsd!O:O,Elmarsd!$I:$I,$K19)</f>
        <v>11</v>
      </c>
      <c r="Q19" s="18">
        <f>SUMIFS(Elmarsd!P:P,Elmarsd!$I:$I,$K19)</f>
        <v>1</v>
      </c>
      <c r="R19" s="18">
        <f>SUMIFS(Elmarsd!Q:Q,Elmarsd!$I:$I,$K19)</f>
        <v>0</v>
      </c>
      <c r="S19" s="18">
        <f>SUMIFS(Elmarsd!R:R,Elmarsd!$I:$I,$K19)</f>
        <v>0</v>
      </c>
      <c r="T19" s="18">
        <f>SUMIFS(Elmarsd!S:S,Elmarsd!$I:$I,$K19)</f>
        <v>0</v>
      </c>
      <c r="U19" s="18">
        <f>SUMIFS(Elmarsd!T:T,Elmarsd!$I:$I,$K19)</f>
        <v>0</v>
      </c>
      <c r="V19" s="18">
        <f>SUMIFS(Elmarsd!U:U,Elmarsd!$I:$I,$K19)</f>
        <v>1</v>
      </c>
      <c r="W19" s="18">
        <f>SUMIFS(Elmarsd!V:V,Elmarsd!$I:$I,$K19)</f>
        <v>0</v>
      </c>
      <c r="X19" s="18">
        <f>SUMIFS(Elmarsd!W:W,Elmarsd!$I:$I,$K19)</f>
        <v>1</v>
      </c>
      <c r="Y19" s="18">
        <f>SUMIFS(Elmarsd!X:X,Elmarsd!$I:$I,$K19)</f>
        <v>2</v>
      </c>
      <c r="Z19" s="18">
        <f>SUMIFS(Elmarsd!Y:Y,Elmarsd!$I:$I,$K19)</f>
        <v>0</v>
      </c>
      <c r="AA19" s="18">
        <f>SUMIFS(Elmarsd!Z:Z,Elmarsd!$I:$I,$K19)</f>
        <v>0</v>
      </c>
    </row>
    <row r="20" spans="3:27" ht="14.25" customHeight="1">
      <c r="K20" s="18" t="s">
        <v>8</v>
      </c>
      <c r="L20" s="18">
        <f>SUMIFS(Elmarsd!K:K,Elmarsd!$I:$I,$K20)</f>
        <v>16</v>
      </c>
      <c r="M20" s="18">
        <f>SUMIFS(Elmarsd!L:L,Elmarsd!$I:$I,$K20)</f>
        <v>0</v>
      </c>
      <c r="N20" s="18">
        <f>SUMIFS(Elmarsd!M:M,Elmarsd!$I:$I,$K20)</f>
        <v>24</v>
      </c>
      <c r="O20" s="18">
        <f>SUMIFS(Elmarsd!N:N,Elmarsd!$I:$I,$K20)</f>
        <v>2</v>
      </c>
      <c r="P20" s="18">
        <f>SUMIFS(Elmarsd!O:O,Elmarsd!$I:$I,$K20)</f>
        <v>42</v>
      </c>
      <c r="Q20" s="18">
        <f>SUMIFS(Elmarsd!P:P,Elmarsd!$I:$I,$K20)</f>
        <v>1</v>
      </c>
      <c r="R20" s="18">
        <f>SUMIFS(Elmarsd!Q:Q,Elmarsd!$I:$I,$K20)</f>
        <v>0</v>
      </c>
      <c r="S20" s="18">
        <f>SUMIFS(Elmarsd!R:R,Elmarsd!$I:$I,$K20)</f>
        <v>8</v>
      </c>
      <c r="T20" s="18">
        <f>SUMIFS(Elmarsd!S:S,Elmarsd!$I:$I,$K20)</f>
        <v>4</v>
      </c>
      <c r="U20" s="18">
        <f>SUMIFS(Elmarsd!T:T,Elmarsd!$I:$I,$K20)</f>
        <v>0</v>
      </c>
      <c r="V20" s="18">
        <f>SUMIFS(Elmarsd!U:U,Elmarsd!$I:$I,$K20)</f>
        <v>13</v>
      </c>
      <c r="W20" s="18">
        <f>SUMIFS(Elmarsd!V:V,Elmarsd!$I:$I,$K20)</f>
        <v>0</v>
      </c>
      <c r="X20" s="18">
        <f>SUMIFS(Elmarsd!W:W,Elmarsd!$I:$I,$K20)</f>
        <v>1</v>
      </c>
      <c r="Y20" s="18">
        <f>SUMIFS(Elmarsd!X:X,Elmarsd!$I:$I,$K20)</f>
        <v>6</v>
      </c>
      <c r="Z20" s="18">
        <f>SUMIFS(Elmarsd!Y:Y,Elmarsd!$I:$I,$K20)</f>
        <v>0</v>
      </c>
      <c r="AA20" s="18">
        <f>SUMIFS(Elmarsd!Z:Z,Elmarsd!$I:$I,$K20)</f>
        <v>1</v>
      </c>
    </row>
    <row r="21" spans="3:27" ht="14.25" customHeight="1">
      <c r="C21" s="21"/>
      <c r="K21" s="18" t="s">
        <v>10</v>
      </c>
      <c r="L21" s="18">
        <f>SUMIFS(Elmarsd!K:K,Elmarsd!$I:$I,$K21)</f>
        <v>31</v>
      </c>
      <c r="M21" s="18">
        <f>SUMIFS(Elmarsd!L:L,Elmarsd!$I:$I,$K21)</f>
        <v>1</v>
      </c>
      <c r="N21" s="18">
        <f>SUMIFS(Elmarsd!M:M,Elmarsd!$I:$I,$K21)</f>
        <v>15</v>
      </c>
      <c r="O21" s="18">
        <f>SUMIFS(Elmarsd!N:N,Elmarsd!$I:$I,$K21)</f>
        <v>1</v>
      </c>
      <c r="P21" s="18">
        <f>SUMIFS(Elmarsd!O:O,Elmarsd!$I:$I,$K21)</f>
        <v>48</v>
      </c>
      <c r="Q21" s="18">
        <f>SUMIFS(Elmarsd!P:P,Elmarsd!$I:$I,$K21)</f>
        <v>2</v>
      </c>
      <c r="R21" s="18">
        <f>SUMIFS(Elmarsd!Q:Q,Elmarsd!$I:$I,$K21)</f>
        <v>0</v>
      </c>
      <c r="S21" s="18">
        <f>SUMIFS(Elmarsd!R:R,Elmarsd!$I:$I,$K21)</f>
        <v>4</v>
      </c>
      <c r="T21" s="18">
        <f>SUMIFS(Elmarsd!S:S,Elmarsd!$I:$I,$K21)</f>
        <v>4</v>
      </c>
      <c r="U21" s="18">
        <f>SUMIFS(Elmarsd!T:T,Elmarsd!$I:$I,$K21)</f>
        <v>0</v>
      </c>
      <c r="V21" s="18">
        <f>SUMIFS(Elmarsd!U:U,Elmarsd!$I:$I,$K21)</f>
        <v>10</v>
      </c>
      <c r="W21" s="18">
        <f>SUMIFS(Elmarsd!V:V,Elmarsd!$I:$I,$K21)</f>
        <v>3</v>
      </c>
      <c r="X21" s="18">
        <f>SUMIFS(Elmarsd!W:W,Elmarsd!$I:$I,$K21)</f>
        <v>2</v>
      </c>
      <c r="Y21" s="18">
        <f>SUMIFS(Elmarsd!X:X,Elmarsd!$I:$I,$K21)</f>
        <v>9</v>
      </c>
      <c r="Z21" s="18">
        <f>SUMIFS(Elmarsd!Y:Y,Elmarsd!$I:$I,$K21)</f>
        <v>1</v>
      </c>
      <c r="AA21" s="18">
        <f>SUMIFS(Elmarsd!Z:Z,Elmarsd!$I:$I,$K21)</f>
        <v>1</v>
      </c>
    </row>
    <row r="22" spans="3:27" ht="14.25" customHeight="1">
      <c r="C22" s="37" t="s">
        <v>440</v>
      </c>
      <c r="D22" s="38"/>
      <c r="E22" s="38"/>
      <c r="F22" s="38"/>
      <c r="G22" s="38"/>
      <c r="H22" s="39"/>
      <c r="K22" s="18" t="s">
        <v>11</v>
      </c>
      <c r="L22" s="18">
        <f>SUMIFS(Elmarsd!K:K,Elmarsd!$I:$I,$K22)</f>
        <v>14</v>
      </c>
      <c r="M22" s="18">
        <f>SUMIFS(Elmarsd!L:L,Elmarsd!$I:$I,$K22)</f>
        <v>0</v>
      </c>
      <c r="N22" s="18">
        <f>SUMIFS(Elmarsd!M:M,Elmarsd!$I:$I,$K22)</f>
        <v>4</v>
      </c>
      <c r="O22" s="18">
        <f>SUMIFS(Elmarsd!N:N,Elmarsd!$I:$I,$K22)</f>
        <v>0</v>
      </c>
      <c r="P22" s="18">
        <f>SUMIFS(Elmarsd!O:O,Elmarsd!$I:$I,$K22)</f>
        <v>18</v>
      </c>
      <c r="Q22" s="18">
        <f>SUMIFS(Elmarsd!P:P,Elmarsd!$I:$I,$K22)</f>
        <v>1</v>
      </c>
      <c r="R22" s="18">
        <f>SUMIFS(Elmarsd!Q:Q,Elmarsd!$I:$I,$K22)</f>
        <v>0</v>
      </c>
      <c r="S22" s="18">
        <f>SUMIFS(Elmarsd!R:R,Elmarsd!$I:$I,$K22)</f>
        <v>3</v>
      </c>
      <c r="T22" s="18">
        <f>SUMIFS(Elmarsd!S:S,Elmarsd!$I:$I,$K22)</f>
        <v>0</v>
      </c>
      <c r="U22" s="18">
        <f>SUMIFS(Elmarsd!T:T,Elmarsd!$I:$I,$K22)</f>
        <v>1</v>
      </c>
      <c r="V22" s="18">
        <f>SUMIFS(Elmarsd!U:U,Elmarsd!$I:$I,$K22)</f>
        <v>5</v>
      </c>
      <c r="W22" s="18">
        <f>SUMIFS(Elmarsd!V:V,Elmarsd!$I:$I,$K22)</f>
        <v>3</v>
      </c>
      <c r="X22" s="18">
        <f>SUMIFS(Elmarsd!W:W,Elmarsd!$I:$I,$K22)</f>
        <v>0</v>
      </c>
      <c r="Y22" s="18">
        <f>SUMIFS(Elmarsd!X:X,Elmarsd!$I:$I,$K22)</f>
        <v>6</v>
      </c>
      <c r="Z22" s="18">
        <f>SUMIFS(Elmarsd!Y:Y,Elmarsd!$I:$I,$K22)</f>
        <v>9</v>
      </c>
      <c r="AA22" s="18">
        <f>SUMIFS(Elmarsd!Z:Z,Elmarsd!$I:$I,$K22)</f>
        <v>0</v>
      </c>
    </row>
    <row r="23" spans="3:27" ht="14.25" customHeight="1">
      <c r="C23" s="18" t="s">
        <v>2</v>
      </c>
      <c r="D23" s="18" t="s">
        <v>6</v>
      </c>
      <c r="E23" s="18" t="s">
        <v>8</v>
      </c>
      <c r="F23" s="18" t="s">
        <v>10</v>
      </c>
      <c r="G23" s="18" t="s">
        <v>11</v>
      </c>
      <c r="H23" s="18" t="s">
        <v>12</v>
      </c>
      <c r="K23" s="18" t="s">
        <v>472</v>
      </c>
      <c r="L23" s="18">
        <f t="shared" ref="L23:AA23" si="12">SUM(L19:L22)</f>
        <v>70</v>
      </c>
      <c r="M23" s="18">
        <f t="shared" si="12"/>
        <v>1</v>
      </c>
      <c r="N23" s="18">
        <f t="shared" si="12"/>
        <v>45</v>
      </c>
      <c r="O23" s="18">
        <f t="shared" si="12"/>
        <v>3</v>
      </c>
      <c r="P23" s="18">
        <f t="shared" si="12"/>
        <v>119</v>
      </c>
      <c r="Q23" s="18">
        <f t="shared" si="12"/>
        <v>5</v>
      </c>
      <c r="R23" s="18">
        <f t="shared" si="12"/>
        <v>0</v>
      </c>
      <c r="S23" s="18">
        <f t="shared" si="12"/>
        <v>15</v>
      </c>
      <c r="T23" s="18">
        <f t="shared" si="12"/>
        <v>8</v>
      </c>
      <c r="U23" s="18">
        <f t="shared" si="12"/>
        <v>1</v>
      </c>
      <c r="V23" s="18">
        <f t="shared" si="12"/>
        <v>29</v>
      </c>
      <c r="W23" s="18">
        <f t="shared" si="12"/>
        <v>6</v>
      </c>
      <c r="X23" s="18">
        <f t="shared" si="12"/>
        <v>4</v>
      </c>
      <c r="Y23" s="18">
        <f t="shared" si="12"/>
        <v>23</v>
      </c>
      <c r="Z23" s="18">
        <f t="shared" si="12"/>
        <v>10</v>
      </c>
      <c r="AA23" s="18">
        <f t="shared" si="12"/>
        <v>2</v>
      </c>
    </row>
    <row r="24" spans="3:27" ht="14.25" customHeight="1">
      <c r="C24" s="18" t="s">
        <v>75</v>
      </c>
      <c r="D24" s="18">
        <f>COUNTIFS(Elmarsd!$I:$I,D$23,Elmarsd!$D:$D,$C24)</f>
        <v>6</v>
      </c>
      <c r="E24" s="18">
        <f>COUNTIFS(Elmarsd!$I:$I,E$23,Elmarsd!$D:$D,$C24)</f>
        <v>36</v>
      </c>
      <c r="F24" s="18">
        <f>COUNTIFS(Elmarsd!$I:$I,F$23,Elmarsd!$D:$D,$C24)</f>
        <v>15</v>
      </c>
      <c r="G24" s="18">
        <f>COUNTIFS(Elmarsd!$I:$I,G$23,Elmarsd!$D:$D,$C24)</f>
        <v>20</v>
      </c>
      <c r="H24" s="18">
        <f t="shared" ref="H24:H27" si="13">SUM(D24:G24)</f>
        <v>77</v>
      </c>
    </row>
    <row r="25" spans="3:27" ht="14.25" customHeight="1">
      <c r="C25" s="18" t="s">
        <v>131</v>
      </c>
      <c r="D25" s="18">
        <f>COUNTIFS(Elmarsd!$I:$I,D$23,Elmarsd!$D:$D,$C25)</f>
        <v>4</v>
      </c>
      <c r="E25" s="18">
        <f>COUNTIFS(Elmarsd!$I:$I,E$23,Elmarsd!$D:$D,$C25)</f>
        <v>14</v>
      </c>
      <c r="F25" s="18">
        <f>COUNTIFS(Elmarsd!$I:$I,F$23,Elmarsd!$D:$D,$C25)</f>
        <v>3</v>
      </c>
      <c r="G25" s="18">
        <f>COUNTIFS(Elmarsd!$I:$I,G$23,Elmarsd!$D:$D,$C25)</f>
        <v>6</v>
      </c>
      <c r="H25" s="18">
        <f t="shared" si="13"/>
        <v>27</v>
      </c>
    </row>
    <row r="26" spans="3:27" ht="14.25" customHeight="1">
      <c r="C26" s="18" t="s">
        <v>105</v>
      </c>
      <c r="D26" s="18">
        <f>COUNTIFS(Elmarsd!$I:$I,D$23,Elmarsd!$D:$D,$C26)</f>
        <v>0</v>
      </c>
      <c r="E26" s="18">
        <f>COUNTIFS(Elmarsd!$I:$I,E$23,Elmarsd!$D:$D,$C26)</f>
        <v>10</v>
      </c>
      <c r="F26" s="18">
        <f>COUNTIFS(Elmarsd!$I:$I,F$23,Elmarsd!$D:$D,$C26)</f>
        <v>8</v>
      </c>
      <c r="G26" s="18">
        <f>COUNTIFS(Elmarsd!$I:$I,G$23,Elmarsd!$D:$D,$C26)</f>
        <v>8</v>
      </c>
      <c r="H26" s="18">
        <f t="shared" si="13"/>
        <v>26</v>
      </c>
    </row>
    <row r="27" spans="3:27" ht="14.25" customHeight="1">
      <c r="C27" s="18" t="s">
        <v>145</v>
      </c>
      <c r="D27" s="18">
        <f t="shared" ref="D27:G27" si="14">SUM(D24:D26)</f>
        <v>10</v>
      </c>
      <c r="E27" s="18">
        <f t="shared" si="14"/>
        <v>60</v>
      </c>
      <c r="F27" s="18">
        <f t="shared" si="14"/>
        <v>26</v>
      </c>
      <c r="G27" s="18">
        <f t="shared" si="14"/>
        <v>34</v>
      </c>
      <c r="H27" s="18">
        <f t="shared" si="13"/>
        <v>130</v>
      </c>
    </row>
    <row r="28" spans="3:27" ht="14.25" customHeight="1"/>
    <row r="29" spans="3:27" ht="14.25" customHeight="1"/>
    <row r="30" spans="3:27" ht="14.25" customHeight="1"/>
    <row r="31" spans="3:27" ht="14.25" customHeight="1"/>
    <row r="32" spans="3: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D12:H12"/>
    <mergeCell ref="K17:AA17"/>
    <mergeCell ref="C22:H22"/>
    <mergeCell ref="D4:I4"/>
    <mergeCell ref="K4:P4"/>
    <mergeCell ref="R6:U6"/>
    <mergeCell ref="W6:Z6"/>
    <mergeCell ref="AB6:AE6"/>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BY1000"/>
  <sheetViews>
    <sheetView rightToLeft="1" workbookViewId="0">
      <pane ySplit="2" topLeftCell="A3" activePane="bottomLeft" state="frozen"/>
      <selection pane="bottomLeft" activeCell="B4" sqref="B4"/>
    </sheetView>
  </sheetViews>
  <sheetFormatPr defaultColWidth="14.44140625" defaultRowHeight="15" customHeight="1"/>
  <cols>
    <col min="1" max="1" width="5.88671875" customWidth="1"/>
    <col min="2" max="2" width="12.44140625" customWidth="1"/>
    <col min="3" max="3" width="12.5546875" customWidth="1"/>
    <col min="4" max="5" width="8.5546875" customWidth="1"/>
    <col min="6" max="6" width="15.5546875" customWidth="1"/>
    <col min="7" max="7" width="12.109375" customWidth="1"/>
    <col min="8" max="9" width="8.5546875" customWidth="1"/>
    <col min="10" max="19" width="6.5546875" customWidth="1"/>
    <col min="20" max="20" width="6.109375" customWidth="1"/>
    <col min="21" max="28" width="6.5546875" customWidth="1"/>
    <col min="29" max="32" width="8.5546875" customWidth="1"/>
    <col min="33" max="33" width="10.5546875" customWidth="1"/>
    <col min="34" max="35" width="8.5546875" customWidth="1"/>
    <col min="36" max="36" width="10.44140625" customWidth="1"/>
    <col min="37" max="37" width="10.5546875" customWidth="1"/>
    <col min="38" max="39" width="8.5546875" customWidth="1"/>
    <col min="40" max="40" width="20.5546875" customWidth="1"/>
    <col min="41" max="64" width="6.5546875" customWidth="1"/>
  </cols>
  <sheetData>
    <row r="1" spans="1:77" ht="14.25" customHeight="1">
      <c r="A1" s="1" t="s">
        <v>0</v>
      </c>
      <c r="B1" s="1"/>
      <c r="C1" s="1"/>
      <c r="D1" s="1"/>
      <c r="E1" s="1"/>
      <c r="F1" s="1"/>
      <c r="G1" s="1"/>
      <c r="H1" s="2"/>
      <c r="I1" s="1"/>
      <c r="J1" s="1" t="s">
        <v>3</v>
      </c>
      <c r="K1" s="1"/>
      <c r="L1" s="1"/>
      <c r="M1" s="1"/>
      <c r="N1" s="1"/>
      <c r="O1" s="1"/>
      <c r="P1" s="1"/>
      <c r="Q1" s="1"/>
      <c r="R1" s="1"/>
      <c r="S1" s="1"/>
      <c r="T1" s="1"/>
      <c r="U1" s="1"/>
      <c r="V1" s="1"/>
      <c r="W1" s="1"/>
      <c r="X1" s="1"/>
      <c r="Y1" s="1"/>
      <c r="Z1" s="1"/>
      <c r="AA1" s="1"/>
      <c r="AB1" s="1"/>
      <c r="AC1" s="1"/>
      <c r="AD1" s="1" t="s">
        <v>5</v>
      </c>
      <c r="AE1" s="1"/>
      <c r="AF1" s="1" t="s">
        <v>7</v>
      </c>
      <c r="AG1" s="2"/>
      <c r="AH1" s="1"/>
      <c r="AI1" s="1"/>
      <c r="AJ1" s="1" t="s">
        <v>9</v>
      </c>
      <c r="AK1" s="2"/>
      <c r="AL1" s="1"/>
      <c r="AM1" s="1"/>
      <c r="AN1" s="2"/>
      <c r="AO1" s="1"/>
      <c r="AP1" s="1"/>
      <c r="AQ1" s="2" t="s">
        <v>13</v>
      </c>
      <c r="AR1" s="1"/>
      <c r="AS1" s="1"/>
      <c r="AT1" s="1"/>
      <c r="AU1" s="1"/>
      <c r="AV1" s="1"/>
      <c r="AW1" s="1"/>
      <c r="AX1" s="1"/>
      <c r="AY1" s="1"/>
      <c r="AZ1" s="1"/>
      <c r="BA1" s="1"/>
      <c r="BB1" s="1"/>
      <c r="BC1" s="1"/>
      <c r="BD1" s="1"/>
      <c r="BE1" s="1"/>
      <c r="BF1" s="1"/>
      <c r="BG1" s="1"/>
      <c r="BH1" s="1"/>
      <c r="BI1" s="1"/>
      <c r="BJ1" s="1"/>
      <c r="BK1" s="1"/>
      <c r="BL1" s="1"/>
      <c r="BM1" s="1"/>
      <c r="BN1" s="1"/>
      <c r="BO1" s="1"/>
      <c r="BP1" s="1"/>
      <c r="BQ1" s="6"/>
      <c r="BR1" s="6"/>
      <c r="BS1" s="6"/>
      <c r="BT1" s="6"/>
      <c r="BU1" s="6"/>
      <c r="BV1" s="6"/>
      <c r="BW1" s="6"/>
      <c r="BX1" s="6"/>
      <c r="BY1" s="6"/>
    </row>
    <row r="2" spans="1:77" ht="45" customHeight="1">
      <c r="A2" s="1" t="s">
        <v>15</v>
      </c>
      <c r="B2" s="7" t="s">
        <v>16</v>
      </c>
      <c r="C2" s="8" t="s">
        <v>17</v>
      </c>
      <c r="D2" s="7" t="s">
        <v>18</v>
      </c>
      <c r="E2" s="1" t="s">
        <v>19</v>
      </c>
      <c r="F2" s="1" t="s">
        <v>20</v>
      </c>
      <c r="G2" s="7" t="s">
        <v>21</v>
      </c>
      <c r="H2" s="2" t="s">
        <v>22</v>
      </c>
      <c r="I2" s="7" t="s">
        <v>23</v>
      </c>
      <c r="J2" s="7" t="s">
        <v>24</v>
      </c>
      <c r="K2" s="1" t="s">
        <v>25</v>
      </c>
      <c r="L2" s="1" t="s">
        <v>26</v>
      </c>
      <c r="M2" s="1" t="s">
        <v>27</v>
      </c>
      <c r="N2" s="1" t="s">
        <v>28</v>
      </c>
      <c r="O2" s="7" t="s">
        <v>29</v>
      </c>
      <c r="P2" s="1" t="s">
        <v>30</v>
      </c>
      <c r="Q2" s="1" t="s">
        <v>31</v>
      </c>
      <c r="R2" s="1" t="s">
        <v>32</v>
      </c>
      <c r="S2" s="1" t="s">
        <v>33</v>
      </c>
      <c r="T2" s="1" t="s">
        <v>34</v>
      </c>
      <c r="U2" s="7" t="s">
        <v>35</v>
      </c>
      <c r="V2" s="1" t="s">
        <v>36</v>
      </c>
      <c r="W2" s="1" t="s">
        <v>37</v>
      </c>
      <c r="X2" s="1" t="s">
        <v>38</v>
      </c>
      <c r="Y2" s="1" t="s">
        <v>39</v>
      </c>
      <c r="Z2" s="1" t="s">
        <v>40</v>
      </c>
      <c r="AA2" s="7" t="s">
        <v>41</v>
      </c>
      <c r="AB2" s="1" t="s">
        <v>42</v>
      </c>
      <c r="AC2" s="1" t="s">
        <v>43</v>
      </c>
      <c r="AD2" s="1" t="s">
        <v>44</v>
      </c>
      <c r="AE2" s="1" t="s">
        <v>45</v>
      </c>
      <c r="AF2" s="7" t="s">
        <v>46</v>
      </c>
      <c r="AG2" s="2" t="s">
        <v>45</v>
      </c>
      <c r="AH2" s="7" t="s">
        <v>47</v>
      </c>
      <c r="AI2" s="7" t="s">
        <v>48</v>
      </c>
      <c r="AJ2" s="7" t="s">
        <v>49</v>
      </c>
      <c r="AK2" s="2" t="s">
        <v>45</v>
      </c>
      <c r="AL2" s="7" t="s">
        <v>47</v>
      </c>
      <c r="AM2" s="7" t="s">
        <v>48</v>
      </c>
      <c r="AN2" s="2" t="s">
        <v>50</v>
      </c>
      <c r="AO2" s="1" t="s">
        <v>51</v>
      </c>
      <c r="AP2" s="1" t="s">
        <v>52</v>
      </c>
      <c r="AQ2" s="2" t="s">
        <v>53</v>
      </c>
      <c r="AR2" s="1" t="s">
        <v>54</v>
      </c>
      <c r="AS2" s="1" t="s">
        <v>55</v>
      </c>
      <c r="AT2" s="1" t="s">
        <v>56</v>
      </c>
      <c r="AU2" s="1" t="s">
        <v>57</v>
      </c>
      <c r="AV2" s="1" t="s">
        <v>58</v>
      </c>
      <c r="AW2" s="1" t="s">
        <v>59</v>
      </c>
      <c r="AX2" s="1" t="s">
        <v>60</v>
      </c>
      <c r="AY2" s="1" t="s">
        <v>61</v>
      </c>
      <c r="AZ2" s="1" t="s">
        <v>62</v>
      </c>
      <c r="BA2" s="1" t="s">
        <v>63</v>
      </c>
      <c r="BB2" s="1" t="s">
        <v>64</v>
      </c>
      <c r="BC2" s="1" t="s">
        <v>65</v>
      </c>
      <c r="BD2" s="1" t="s">
        <v>66</v>
      </c>
      <c r="BE2" s="1" t="s">
        <v>67</v>
      </c>
      <c r="BF2" s="1" t="s">
        <v>68</v>
      </c>
      <c r="BG2" s="1" t="s">
        <v>69</v>
      </c>
      <c r="BH2" s="1" t="s">
        <v>70</v>
      </c>
      <c r="BI2" s="1" t="s">
        <v>71</v>
      </c>
      <c r="BJ2" s="1" t="s">
        <v>72</v>
      </c>
      <c r="BK2" s="1" t="s">
        <v>73</v>
      </c>
      <c r="BL2" s="1" t="s">
        <v>74</v>
      </c>
      <c r="BM2" s="1"/>
      <c r="BN2" s="1"/>
      <c r="BO2" s="1"/>
      <c r="BP2" s="1"/>
      <c r="BQ2" s="6"/>
      <c r="BR2" s="6"/>
      <c r="BS2" s="6"/>
      <c r="BT2" s="6"/>
      <c r="BU2" s="6"/>
      <c r="BV2" s="6"/>
      <c r="BW2" s="6"/>
      <c r="BX2" s="6"/>
      <c r="BY2" s="6"/>
    </row>
    <row r="3" spans="1:77" ht="14.25" customHeight="1">
      <c r="A3" s="9">
        <v>1</v>
      </c>
      <c r="B3" s="9" t="s">
        <v>14</v>
      </c>
      <c r="C3" s="10">
        <v>46143</v>
      </c>
      <c r="D3" s="11" t="s">
        <v>75</v>
      </c>
      <c r="E3" s="9" t="s">
        <v>76</v>
      </c>
      <c r="F3" s="9" t="s">
        <v>76</v>
      </c>
      <c r="G3" s="11" t="s">
        <v>78</v>
      </c>
      <c r="H3" s="12" t="s">
        <v>79</v>
      </c>
      <c r="I3" s="11" t="s">
        <v>10</v>
      </c>
      <c r="J3" s="11"/>
      <c r="K3" s="9">
        <v>0</v>
      </c>
      <c r="L3" s="9">
        <v>0</v>
      </c>
      <c r="M3" s="9">
        <v>0</v>
      </c>
      <c r="N3" s="9">
        <v>0</v>
      </c>
      <c r="O3" s="11">
        <f t="shared" ref="O3:O132" si="0">SUM(K3:N3)</f>
        <v>0</v>
      </c>
      <c r="P3" s="9">
        <v>0</v>
      </c>
      <c r="Q3" s="9">
        <v>0</v>
      </c>
      <c r="R3" s="9">
        <v>0</v>
      </c>
      <c r="S3" s="9">
        <v>0</v>
      </c>
      <c r="T3" s="9">
        <v>0</v>
      </c>
      <c r="U3" s="11">
        <f t="shared" ref="U3:U132" si="1">SUM(P3:T3)</f>
        <v>0</v>
      </c>
      <c r="V3" s="9">
        <v>1</v>
      </c>
      <c r="W3" s="9">
        <v>0</v>
      </c>
      <c r="X3" s="9">
        <v>0</v>
      </c>
      <c r="Y3" s="9">
        <v>1</v>
      </c>
      <c r="Z3" s="9">
        <v>0</v>
      </c>
      <c r="AA3" s="11">
        <f t="shared" ref="AA3:AA132" si="2">SUM(V3:Z3)</f>
        <v>2</v>
      </c>
      <c r="AB3" s="11" t="s">
        <v>80</v>
      </c>
      <c r="AC3" s="9"/>
      <c r="AD3" s="9">
        <v>0</v>
      </c>
      <c r="AE3" s="9" t="s">
        <v>81</v>
      </c>
      <c r="AF3" s="11">
        <v>0</v>
      </c>
      <c r="AG3" s="12" t="s">
        <v>81</v>
      </c>
      <c r="AH3" s="9">
        <v>0</v>
      </c>
      <c r="AI3" s="9">
        <v>0</v>
      </c>
      <c r="AJ3" s="11">
        <v>1</v>
      </c>
      <c r="AK3" s="12" t="s">
        <v>81</v>
      </c>
      <c r="AL3" s="9">
        <v>1</v>
      </c>
      <c r="AM3" s="9">
        <v>0</v>
      </c>
      <c r="AN3" s="12" t="s">
        <v>81</v>
      </c>
      <c r="AO3" s="9" t="s">
        <v>82</v>
      </c>
      <c r="AP3" s="9" t="s">
        <v>83</v>
      </c>
      <c r="AQ3" s="12" t="s">
        <v>84</v>
      </c>
      <c r="AR3" s="9" t="s">
        <v>85</v>
      </c>
      <c r="AS3" s="9"/>
      <c r="AT3" s="9"/>
      <c r="AU3" s="9"/>
      <c r="AV3" s="9"/>
      <c r="AW3" s="9"/>
      <c r="AX3" s="9"/>
      <c r="AY3" s="9"/>
      <c r="AZ3" s="9"/>
      <c r="BA3" s="9"/>
      <c r="BB3" s="9"/>
      <c r="BC3" s="9"/>
      <c r="BD3" s="9"/>
      <c r="BE3" s="9"/>
      <c r="BF3" s="9"/>
      <c r="BG3" s="9"/>
      <c r="BH3" s="9"/>
      <c r="BI3" s="9"/>
      <c r="BJ3" s="9"/>
      <c r="BK3" s="9"/>
      <c r="BL3" s="9"/>
      <c r="BM3" s="9"/>
      <c r="BN3" s="9"/>
      <c r="BO3" s="9"/>
      <c r="BP3" s="9"/>
      <c r="BQ3" s="13"/>
      <c r="BR3" s="13"/>
      <c r="BS3" s="13"/>
      <c r="BT3" s="13"/>
      <c r="BU3" s="13"/>
      <c r="BV3" s="13"/>
      <c r="BW3" s="13"/>
      <c r="BX3" s="13"/>
      <c r="BY3" s="13"/>
    </row>
    <row r="4" spans="1:77" ht="14.25" customHeight="1">
      <c r="A4" s="9">
        <v>2</v>
      </c>
      <c r="B4" s="9" t="s">
        <v>14</v>
      </c>
      <c r="C4" s="10">
        <v>46143</v>
      </c>
      <c r="D4" s="11" t="s">
        <v>75</v>
      </c>
      <c r="E4" s="9" t="s">
        <v>88</v>
      </c>
      <c r="F4" s="9" t="s">
        <v>89</v>
      </c>
      <c r="G4" s="11" t="s">
        <v>90</v>
      </c>
      <c r="H4" s="12" t="s">
        <v>92</v>
      </c>
      <c r="I4" s="11" t="s">
        <v>8</v>
      </c>
      <c r="J4" s="11"/>
      <c r="K4" s="9">
        <v>0</v>
      </c>
      <c r="L4" s="9">
        <v>0</v>
      </c>
      <c r="M4" s="9">
        <v>0</v>
      </c>
      <c r="N4" s="9">
        <v>0</v>
      </c>
      <c r="O4" s="11">
        <f t="shared" si="0"/>
        <v>0</v>
      </c>
      <c r="P4" s="9">
        <v>0</v>
      </c>
      <c r="Q4" s="9">
        <v>0</v>
      </c>
      <c r="R4" s="9">
        <v>1</v>
      </c>
      <c r="S4" s="9">
        <v>0</v>
      </c>
      <c r="T4" s="9">
        <v>0</v>
      </c>
      <c r="U4" s="11">
        <f t="shared" si="1"/>
        <v>1</v>
      </c>
      <c r="V4" s="9">
        <v>0</v>
      </c>
      <c r="W4" s="9">
        <v>0</v>
      </c>
      <c r="X4" s="9">
        <v>0</v>
      </c>
      <c r="Y4" s="9">
        <v>0</v>
      </c>
      <c r="Z4" s="9">
        <v>0</v>
      </c>
      <c r="AA4" s="11">
        <f t="shared" si="2"/>
        <v>0</v>
      </c>
      <c r="AB4" s="11" t="s">
        <v>93</v>
      </c>
      <c r="AC4" s="9"/>
      <c r="AD4" s="9">
        <v>0</v>
      </c>
      <c r="AE4" s="9" t="s">
        <v>81</v>
      </c>
      <c r="AF4" s="11">
        <v>1</v>
      </c>
      <c r="AG4" s="12" t="s">
        <v>81</v>
      </c>
      <c r="AH4" s="9">
        <v>1</v>
      </c>
      <c r="AI4" s="9">
        <v>0</v>
      </c>
      <c r="AJ4" s="11">
        <v>0</v>
      </c>
      <c r="AK4" s="12" t="s">
        <v>81</v>
      </c>
      <c r="AL4" s="9">
        <v>0</v>
      </c>
      <c r="AM4" s="9">
        <v>0</v>
      </c>
      <c r="AN4" s="12" t="s">
        <v>81</v>
      </c>
      <c r="AO4" s="9" t="s">
        <v>82</v>
      </c>
      <c r="AP4" s="9" t="s">
        <v>95</v>
      </c>
      <c r="AQ4" s="12" t="s">
        <v>96</v>
      </c>
      <c r="AR4" s="14" t="s">
        <v>97</v>
      </c>
      <c r="AS4" s="9"/>
      <c r="AT4" s="9"/>
      <c r="AU4" s="9"/>
      <c r="AV4" s="9"/>
      <c r="AW4" s="9"/>
      <c r="AX4" s="9"/>
      <c r="AY4" s="9"/>
      <c r="AZ4" s="9"/>
      <c r="BA4" s="9"/>
      <c r="BB4" s="9"/>
      <c r="BC4" s="9"/>
      <c r="BD4" s="9"/>
      <c r="BE4" s="9"/>
      <c r="BF4" s="9"/>
      <c r="BG4" s="9"/>
      <c r="BH4" s="9"/>
      <c r="BI4" s="9"/>
      <c r="BJ4" s="9"/>
      <c r="BK4" s="9"/>
      <c r="BL4" s="9"/>
      <c r="BM4" s="9"/>
      <c r="BN4" s="9"/>
      <c r="BO4" s="9"/>
      <c r="BP4" s="9"/>
      <c r="BQ4" s="13"/>
      <c r="BR4" s="13"/>
      <c r="BS4" s="13"/>
      <c r="BT4" s="13"/>
      <c r="BU4" s="13"/>
      <c r="BV4" s="13"/>
      <c r="BW4" s="13"/>
      <c r="BX4" s="13"/>
      <c r="BY4" s="13"/>
    </row>
    <row r="5" spans="1:77" ht="14.25" customHeight="1">
      <c r="A5" s="9">
        <v>3</v>
      </c>
      <c r="B5" s="9" t="s">
        <v>14</v>
      </c>
      <c r="C5" s="10">
        <v>46144</v>
      </c>
      <c r="D5" s="11" t="s">
        <v>75</v>
      </c>
      <c r="E5" s="9" t="s">
        <v>98</v>
      </c>
      <c r="F5" s="9" t="s">
        <v>99</v>
      </c>
      <c r="G5" s="11" t="s">
        <v>90</v>
      </c>
      <c r="H5" s="12" t="s">
        <v>100</v>
      </c>
      <c r="I5" s="11" t="s">
        <v>10</v>
      </c>
      <c r="J5" s="11"/>
      <c r="K5" s="15">
        <v>2</v>
      </c>
      <c r="L5" s="9">
        <v>0</v>
      </c>
      <c r="M5" s="9">
        <v>0</v>
      </c>
      <c r="N5" s="9">
        <v>0</v>
      </c>
      <c r="O5" s="11">
        <f t="shared" si="0"/>
        <v>2</v>
      </c>
      <c r="P5" s="9">
        <v>0</v>
      </c>
      <c r="Q5" s="9">
        <v>0</v>
      </c>
      <c r="R5" s="9">
        <v>0</v>
      </c>
      <c r="S5" s="9">
        <v>0</v>
      </c>
      <c r="T5" s="9">
        <v>0</v>
      </c>
      <c r="U5" s="11">
        <f t="shared" si="1"/>
        <v>0</v>
      </c>
      <c r="V5" s="9">
        <v>0</v>
      </c>
      <c r="W5" s="9">
        <v>0</v>
      </c>
      <c r="X5" s="9">
        <v>0</v>
      </c>
      <c r="Y5" s="9">
        <v>0</v>
      </c>
      <c r="Z5" s="9">
        <v>0</v>
      </c>
      <c r="AA5" s="11">
        <f t="shared" si="2"/>
        <v>0</v>
      </c>
      <c r="AB5" s="11" t="s">
        <v>101</v>
      </c>
      <c r="AC5" s="9"/>
      <c r="AD5" s="9">
        <v>0</v>
      </c>
      <c r="AE5" s="9" t="s">
        <v>81</v>
      </c>
      <c r="AF5" s="11">
        <v>0</v>
      </c>
      <c r="AG5" s="12" t="s">
        <v>81</v>
      </c>
      <c r="AH5" s="9">
        <v>0</v>
      </c>
      <c r="AI5" s="9">
        <v>0</v>
      </c>
      <c r="AJ5" s="11">
        <v>1</v>
      </c>
      <c r="AK5" s="12" t="s">
        <v>81</v>
      </c>
      <c r="AL5" s="9">
        <v>1</v>
      </c>
      <c r="AM5" s="9">
        <v>0</v>
      </c>
      <c r="AN5" s="12" t="s">
        <v>81</v>
      </c>
      <c r="AO5" s="9" t="s">
        <v>82</v>
      </c>
      <c r="AP5" s="9" t="s">
        <v>102</v>
      </c>
      <c r="AQ5" s="12" t="s">
        <v>103</v>
      </c>
      <c r="AR5" s="16" t="s">
        <v>104</v>
      </c>
      <c r="AS5" s="9"/>
      <c r="AT5" s="9"/>
      <c r="AU5" s="9"/>
      <c r="AV5" s="9"/>
      <c r="AW5" s="9"/>
      <c r="AX5" s="9"/>
      <c r="AY5" s="9"/>
      <c r="AZ5" s="9"/>
      <c r="BA5" s="9"/>
      <c r="BB5" s="9"/>
      <c r="BC5" s="9"/>
      <c r="BD5" s="9"/>
      <c r="BE5" s="9"/>
      <c r="BF5" s="9"/>
      <c r="BG5" s="9"/>
      <c r="BH5" s="9"/>
      <c r="BI5" s="9"/>
      <c r="BJ5" s="9"/>
      <c r="BK5" s="9"/>
      <c r="BL5" s="9"/>
      <c r="BM5" s="9"/>
      <c r="BN5" s="9"/>
      <c r="BO5" s="9"/>
      <c r="BP5" s="9"/>
      <c r="BQ5" s="13"/>
      <c r="BR5" s="13"/>
      <c r="BS5" s="13"/>
      <c r="BT5" s="13"/>
      <c r="BU5" s="13"/>
      <c r="BV5" s="13"/>
      <c r="BW5" s="13"/>
      <c r="BX5" s="13"/>
      <c r="BY5" s="13"/>
    </row>
    <row r="6" spans="1:77" ht="14.25" hidden="1" customHeight="1">
      <c r="A6" s="9">
        <v>4</v>
      </c>
      <c r="B6" s="9" t="s">
        <v>14</v>
      </c>
      <c r="C6" s="10">
        <v>46144</v>
      </c>
      <c r="D6" s="11" t="s">
        <v>105</v>
      </c>
      <c r="E6" s="9" t="s">
        <v>106</v>
      </c>
      <c r="F6" s="9" t="s">
        <v>107</v>
      </c>
      <c r="G6" s="11" t="s">
        <v>90</v>
      </c>
      <c r="H6" s="12" t="s">
        <v>108</v>
      </c>
      <c r="I6" s="11" t="s">
        <v>10</v>
      </c>
      <c r="J6" s="11"/>
      <c r="K6" s="9">
        <v>0</v>
      </c>
      <c r="L6" s="9">
        <v>0</v>
      </c>
      <c r="M6" s="9">
        <v>0</v>
      </c>
      <c r="N6" s="9">
        <v>0</v>
      </c>
      <c r="O6" s="11">
        <f t="shared" si="0"/>
        <v>0</v>
      </c>
      <c r="P6" s="9">
        <v>0</v>
      </c>
      <c r="Q6" s="9">
        <v>0</v>
      </c>
      <c r="R6" s="9">
        <v>0</v>
      </c>
      <c r="S6" s="9">
        <v>0</v>
      </c>
      <c r="T6" s="9">
        <v>0</v>
      </c>
      <c r="U6" s="11">
        <f t="shared" si="1"/>
        <v>0</v>
      </c>
      <c r="V6" s="9">
        <v>0</v>
      </c>
      <c r="W6" s="9">
        <v>0</v>
      </c>
      <c r="X6" s="9">
        <v>1</v>
      </c>
      <c r="Y6" s="9">
        <v>0</v>
      </c>
      <c r="Z6" s="9">
        <v>0</v>
      </c>
      <c r="AA6" s="11">
        <f t="shared" si="2"/>
        <v>1</v>
      </c>
      <c r="AB6" s="11" t="s">
        <v>101</v>
      </c>
      <c r="AC6" s="9"/>
      <c r="AD6" s="9">
        <v>0</v>
      </c>
      <c r="AE6" s="9" t="s">
        <v>81</v>
      </c>
      <c r="AF6" s="11">
        <v>1</v>
      </c>
      <c r="AG6" s="12" t="s">
        <v>110</v>
      </c>
      <c r="AH6" s="9">
        <v>1</v>
      </c>
      <c r="AI6" s="9">
        <v>0</v>
      </c>
      <c r="AJ6" s="11">
        <v>0</v>
      </c>
      <c r="AK6" s="12" t="s">
        <v>81</v>
      </c>
      <c r="AL6" s="9">
        <v>0</v>
      </c>
      <c r="AM6" s="9">
        <v>0</v>
      </c>
      <c r="AN6" s="12" t="s">
        <v>111</v>
      </c>
      <c r="AO6" s="9" t="s">
        <v>82</v>
      </c>
      <c r="AP6" s="9" t="s">
        <v>102</v>
      </c>
      <c r="AQ6" s="12" t="s">
        <v>112</v>
      </c>
      <c r="AR6" s="17" t="s">
        <v>113</v>
      </c>
      <c r="AS6" s="17" t="s">
        <v>114</v>
      </c>
      <c r="AT6" s="9"/>
      <c r="AU6" s="9"/>
      <c r="AV6" s="9"/>
      <c r="AW6" s="9"/>
      <c r="AX6" s="9"/>
      <c r="AY6" s="9"/>
      <c r="AZ6" s="9"/>
      <c r="BA6" s="9"/>
      <c r="BB6" s="9"/>
      <c r="BC6" s="9"/>
      <c r="BD6" s="9"/>
      <c r="BE6" s="9"/>
      <c r="BF6" s="9"/>
      <c r="BG6" s="9"/>
      <c r="BH6" s="9"/>
      <c r="BI6" s="9"/>
      <c r="BJ6" s="9"/>
      <c r="BK6" s="9"/>
      <c r="BL6" s="9"/>
      <c r="BM6" s="9"/>
      <c r="BN6" s="9"/>
      <c r="BO6" s="9"/>
      <c r="BP6" s="9"/>
      <c r="BQ6" s="13"/>
      <c r="BR6" s="13"/>
      <c r="BS6" s="13"/>
      <c r="BT6" s="13"/>
      <c r="BU6" s="13"/>
      <c r="BV6" s="13"/>
      <c r="BW6" s="13"/>
      <c r="BX6" s="13"/>
      <c r="BY6" s="13"/>
    </row>
    <row r="7" spans="1:77" ht="14.25" customHeight="1">
      <c r="A7" s="9">
        <v>5</v>
      </c>
      <c r="B7" s="9" t="s">
        <v>14</v>
      </c>
      <c r="C7" s="10">
        <v>46144</v>
      </c>
      <c r="D7" s="11" t="s">
        <v>75</v>
      </c>
      <c r="E7" s="9" t="s">
        <v>115</v>
      </c>
      <c r="F7" s="9" t="s">
        <v>116</v>
      </c>
      <c r="G7" s="11" t="s">
        <v>117</v>
      </c>
      <c r="H7" s="12" t="s">
        <v>118</v>
      </c>
      <c r="I7" s="11" t="s">
        <v>10</v>
      </c>
      <c r="J7" s="11"/>
      <c r="K7" s="9">
        <v>0</v>
      </c>
      <c r="L7" s="9">
        <v>0</v>
      </c>
      <c r="M7" s="9">
        <v>0</v>
      </c>
      <c r="N7" s="9">
        <v>1</v>
      </c>
      <c r="O7" s="11">
        <f t="shared" si="0"/>
        <v>1</v>
      </c>
      <c r="P7" s="9">
        <v>1</v>
      </c>
      <c r="Q7" s="9">
        <v>0</v>
      </c>
      <c r="R7" s="9">
        <v>0</v>
      </c>
      <c r="S7" s="9">
        <v>0</v>
      </c>
      <c r="T7" s="9">
        <v>0</v>
      </c>
      <c r="U7" s="11">
        <f t="shared" si="1"/>
        <v>1</v>
      </c>
      <c r="V7" s="9">
        <v>0</v>
      </c>
      <c r="W7" s="9">
        <v>0</v>
      </c>
      <c r="X7" s="9">
        <v>0</v>
      </c>
      <c r="Y7" s="9">
        <v>0</v>
      </c>
      <c r="Z7" s="9">
        <v>0</v>
      </c>
      <c r="AA7" s="11">
        <f t="shared" si="2"/>
        <v>0</v>
      </c>
      <c r="AB7" s="11" t="s">
        <v>119</v>
      </c>
      <c r="AC7" s="9"/>
      <c r="AD7" s="9">
        <v>0</v>
      </c>
      <c r="AE7" s="9" t="s">
        <v>81</v>
      </c>
      <c r="AF7" s="11">
        <v>0</v>
      </c>
      <c r="AG7" s="12" t="s">
        <v>81</v>
      </c>
      <c r="AH7" s="9">
        <v>0</v>
      </c>
      <c r="AI7" s="9">
        <v>0</v>
      </c>
      <c r="AJ7" s="11">
        <v>2</v>
      </c>
      <c r="AK7" s="12" t="s">
        <v>81</v>
      </c>
      <c r="AL7" s="9">
        <v>2</v>
      </c>
      <c r="AM7" s="9">
        <v>0</v>
      </c>
      <c r="AN7" s="12" t="s">
        <v>81</v>
      </c>
      <c r="AO7" s="9" t="s">
        <v>82</v>
      </c>
      <c r="AP7" s="9" t="s">
        <v>102</v>
      </c>
      <c r="AQ7" s="12" t="s">
        <v>120</v>
      </c>
      <c r="AR7" s="17" t="s">
        <v>121</v>
      </c>
      <c r="AS7" s="9"/>
      <c r="AT7" s="9"/>
      <c r="AU7" s="9"/>
      <c r="AV7" s="9"/>
      <c r="AW7" s="9"/>
      <c r="AX7" s="9"/>
      <c r="AY7" s="9"/>
      <c r="AZ7" s="9"/>
      <c r="BA7" s="9"/>
      <c r="BB7" s="9"/>
      <c r="BC7" s="9"/>
      <c r="BD7" s="9"/>
      <c r="BE7" s="9"/>
      <c r="BF7" s="9"/>
      <c r="BG7" s="9"/>
      <c r="BH7" s="9"/>
      <c r="BI7" s="9"/>
      <c r="BJ7" s="9"/>
      <c r="BK7" s="9"/>
      <c r="BL7" s="9"/>
      <c r="BM7" s="9"/>
      <c r="BN7" s="9"/>
      <c r="BO7" s="9"/>
      <c r="BP7" s="9"/>
      <c r="BQ7" s="13"/>
      <c r="BR7" s="13"/>
      <c r="BS7" s="13"/>
      <c r="BT7" s="13"/>
      <c r="BU7" s="13"/>
      <c r="BV7" s="13"/>
      <c r="BW7" s="13"/>
      <c r="BX7" s="13"/>
      <c r="BY7" s="13"/>
    </row>
    <row r="8" spans="1:77" ht="14.25" customHeight="1">
      <c r="A8" s="9">
        <v>6</v>
      </c>
      <c r="B8" s="9" t="s">
        <v>14</v>
      </c>
      <c r="C8" s="10">
        <v>46145</v>
      </c>
      <c r="D8" s="11" t="s">
        <v>75</v>
      </c>
      <c r="E8" s="9" t="s">
        <v>122</v>
      </c>
      <c r="F8" s="9" t="s">
        <v>123</v>
      </c>
      <c r="G8" s="11" t="s">
        <v>90</v>
      </c>
      <c r="H8" s="12" t="s">
        <v>124</v>
      </c>
      <c r="I8" s="15" t="s">
        <v>11</v>
      </c>
      <c r="J8" s="11"/>
      <c r="K8" s="9">
        <v>0</v>
      </c>
      <c r="L8" s="9">
        <v>0</v>
      </c>
      <c r="M8" s="9">
        <v>0</v>
      </c>
      <c r="N8" s="9">
        <v>0</v>
      </c>
      <c r="O8" s="11">
        <f t="shared" si="0"/>
        <v>0</v>
      </c>
      <c r="P8" s="9">
        <v>0</v>
      </c>
      <c r="Q8" s="9">
        <v>0</v>
      </c>
      <c r="R8" s="9">
        <v>0</v>
      </c>
      <c r="S8" s="9">
        <v>0</v>
      </c>
      <c r="T8" s="9">
        <v>0</v>
      </c>
      <c r="U8" s="11">
        <f t="shared" si="1"/>
        <v>0</v>
      </c>
      <c r="V8" s="9">
        <v>1</v>
      </c>
      <c r="W8" s="9">
        <v>0</v>
      </c>
      <c r="X8" s="9">
        <v>0</v>
      </c>
      <c r="Y8" s="9">
        <v>0</v>
      </c>
      <c r="Z8" s="9">
        <v>0</v>
      </c>
      <c r="AA8" s="11">
        <f t="shared" si="2"/>
        <v>1</v>
      </c>
      <c r="AB8" s="11" t="s">
        <v>125</v>
      </c>
      <c r="AC8" s="9"/>
      <c r="AD8" s="9">
        <v>0</v>
      </c>
      <c r="AE8" s="9" t="s">
        <v>81</v>
      </c>
      <c r="AF8" s="11">
        <v>0</v>
      </c>
      <c r="AG8" s="12" t="s">
        <v>81</v>
      </c>
      <c r="AH8" s="9">
        <v>0</v>
      </c>
      <c r="AI8" s="9">
        <v>0</v>
      </c>
      <c r="AJ8" s="11">
        <v>2</v>
      </c>
      <c r="AK8" s="12" t="s">
        <v>81</v>
      </c>
      <c r="AL8" s="9">
        <v>0</v>
      </c>
      <c r="AM8" s="9">
        <v>2</v>
      </c>
      <c r="AN8" s="12" t="s">
        <v>81</v>
      </c>
      <c r="AO8" s="9" t="s">
        <v>82</v>
      </c>
      <c r="AP8" s="9" t="s">
        <v>102</v>
      </c>
      <c r="AQ8" s="12" t="s">
        <v>126</v>
      </c>
      <c r="AR8" s="9" t="s">
        <v>127</v>
      </c>
      <c r="AS8" s="9" t="s">
        <v>128</v>
      </c>
      <c r="AT8" s="17" t="s">
        <v>129</v>
      </c>
      <c r="AU8" s="9"/>
      <c r="AV8" s="9"/>
      <c r="AW8" s="9"/>
      <c r="AX8" s="9"/>
      <c r="AY8" s="9"/>
      <c r="AZ8" s="9"/>
      <c r="BA8" s="9"/>
      <c r="BB8" s="9"/>
      <c r="BC8" s="9"/>
      <c r="BD8" s="9"/>
      <c r="BE8" s="9"/>
      <c r="BF8" s="9"/>
      <c r="BG8" s="9"/>
      <c r="BH8" s="9"/>
      <c r="BI8" s="9"/>
      <c r="BJ8" s="9"/>
      <c r="BK8" s="9"/>
      <c r="BL8" s="9"/>
      <c r="BM8" s="9"/>
      <c r="BN8" s="9"/>
      <c r="BO8" s="9"/>
      <c r="BP8" s="9"/>
      <c r="BQ8" s="13"/>
      <c r="BR8" s="13"/>
      <c r="BS8" s="13"/>
      <c r="BT8" s="13"/>
      <c r="BU8" s="13"/>
      <c r="BV8" s="13"/>
      <c r="BW8" s="13"/>
      <c r="BX8" s="13"/>
      <c r="BY8" s="13"/>
    </row>
    <row r="9" spans="1:77" ht="14.25" hidden="1" customHeight="1">
      <c r="A9" s="9">
        <v>7</v>
      </c>
      <c r="B9" s="9" t="s">
        <v>14</v>
      </c>
      <c r="C9" s="10">
        <v>46146</v>
      </c>
      <c r="D9" s="11" t="s">
        <v>131</v>
      </c>
      <c r="E9" s="9" t="s">
        <v>132</v>
      </c>
      <c r="F9" s="9" t="s">
        <v>132</v>
      </c>
      <c r="G9" s="11" t="s">
        <v>90</v>
      </c>
      <c r="H9" s="12" t="s">
        <v>133</v>
      </c>
      <c r="I9" s="11" t="s">
        <v>11</v>
      </c>
      <c r="J9" s="11"/>
      <c r="K9" s="9">
        <v>0</v>
      </c>
      <c r="L9" s="9">
        <v>0</v>
      </c>
      <c r="M9" s="9">
        <v>1</v>
      </c>
      <c r="N9" s="9">
        <v>0</v>
      </c>
      <c r="O9" s="11">
        <f t="shared" si="0"/>
        <v>1</v>
      </c>
      <c r="P9" s="9">
        <v>0</v>
      </c>
      <c r="Q9" s="9">
        <v>0</v>
      </c>
      <c r="R9" s="9">
        <v>0</v>
      </c>
      <c r="S9" s="9">
        <v>0</v>
      </c>
      <c r="T9" s="9">
        <v>0</v>
      </c>
      <c r="U9" s="11">
        <f t="shared" si="1"/>
        <v>0</v>
      </c>
      <c r="V9" s="9">
        <v>0</v>
      </c>
      <c r="W9" s="9">
        <v>0</v>
      </c>
      <c r="X9" s="9">
        <v>0</v>
      </c>
      <c r="Y9" s="9">
        <v>0</v>
      </c>
      <c r="Z9" s="9">
        <v>0</v>
      </c>
      <c r="AA9" s="11">
        <f t="shared" si="2"/>
        <v>0</v>
      </c>
      <c r="AB9" s="11" t="s">
        <v>125</v>
      </c>
      <c r="AC9" s="9"/>
      <c r="AD9" s="9">
        <v>0</v>
      </c>
      <c r="AE9" s="9" t="s">
        <v>81</v>
      </c>
      <c r="AF9" s="11">
        <v>1</v>
      </c>
      <c r="AG9" s="12" t="s">
        <v>81</v>
      </c>
      <c r="AH9" s="9">
        <v>0</v>
      </c>
      <c r="AI9" s="9">
        <v>1</v>
      </c>
      <c r="AJ9" s="11">
        <v>7</v>
      </c>
      <c r="AK9" s="12" t="s">
        <v>81</v>
      </c>
      <c r="AL9" s="9">
        <v>4</v>
      </c>
      <c r="AM9" s="9">
        <v>3</v>
      </c>
      <c r="AN9" s="12" t="s">
        <v>81</v>
      </c>
      <c r="AO9" s="9" t="s">
        <v>82</v>
      </c>
      <c r="AP9" s="9" t="s">
        <v>135</v>
      </c>
      <c r="AQ9" s="12" t="s">
        <v>137</v>
      </c>
      <c r="AR9" s="14" t="s">
        <v>138</v>
      </c>
      <c r="AS9" s="14" t="s">
        <v>139</v>
      </c>
      <c r="AT9" s="9" t="s">
        <v>140</v>
      </c>
      <c r="AU9" s="9" t="s">
        <v>139</v>
      </c>
      <c r="AV9" s="9"/>
      <c r="AW9" s="9"/>
      <c r="AX9" s="9"/>
      <c r="AY9" s="9"/>
      <c r="AZ9" s="9"/>
      <c r="BA9" s="9"/>
      <c r="BB9" s="9"/>
      <c r="BC9" s="9"/>
      <c r="BD9" s="9"/>
      <c r="BE9" s="9"/>
      <c r="BF9" s="9"/>
      <c r="BG9" s="9"/>
      <c r="BH9" s="9"/>
      <c r="BI9" s="9"/>
      <c r="BJ9" s="9"/>
      <c r="BK9" s="9"/>
      <c r="BL9" s="9"/>
      <c r="BM9" s="9"/>
      <c r="BN9" s="9"/>
      <c r="BO9" s="9"/>
      <c r="BP9" s="9"/>
      <c r="BQ9" s="13"/>
      <c r="BR9" s="13"/>
      <c r="BS9" s="13"/>
      <c r="BT9" s="13"/>
      <c r="BU9" s="13"/>
      <c r="BV9" s="13"/>
      <c r="BW9" s="13"/>
      <c r="BX9" s="13"/>
      <c r="BY9" s="13"/>
    </row>
    <row r="10" spans="1:77" ht="14.25" hidden="1" customHeight="1">
      <c r="A10" s="9">
        <v>8</v>
      </c>
      <c r="B10" s="9" t="s">
        <v>14</v>
      </c>
      <c r="C10" s="10">
        <v>46146</v>
      </c>
      <c r="D10" s="11" t="s">
        <v>131</v>
      </c>
      <c r="E10" s="9" t="s">
        <v>141</v>
      </c>
      <c r="F10" s="9" t="s">
        <v>142</v>
      </c>
      <c r="G10" s="11" t="s">
        <v>143</v>
      </c>
      <c r="H10" s="12" t="s">
        <v>144</v>
      </c>
      <c r="I10" s="11" t="s">
        <v>8</v>
      </c>
      <c r="J10" s="11"/>
      <c r="K10" s="9">
        <v>0</v>
      </c>
      <c r="L10" s="9">
        <v>0</v>
      </c>
      <c r="M10" s="9">
        <v>0</v>
      </c>
      <c r="N10" s="9">
        <v>0</v>
      </c>
      <c r="O10" s="11">
        <f t="shared" si="0"/>
        <v>0</v>
      </c>
      <c r="P10" s="9">
        <v>0</v>
      </c>
      <c r="Q10" s="9">
        <v>0</v>
      </c>
      <c r="R10" s="9">
        <v>0</v>
      </c>
      <c r="S10" s="9">
        <v>1</v>
      </c>
      <c r="T10" s="9">
        <v>0</v>
      </c>
      <c r="U10" s="11">
        <f t="shared" si="1"/>
        <v>1</v>
      </c>
      <c r="V10" s="9">
        <v>0</v>
      </c>
      <c r="W10" s="9">
        <v>0</v>
      </c>
      <c r="X10" s="9">
        <v>0</v>
      </c>
      <c r="Y10" s="9">
        <v>0</v>
      </c>
      <c r="Z10" s="9">
        <v>0</v>
      </c>
      <c r="AA10" s="11">
        <f t="shared" si="2"/>
        <v>0</v>
      </c>
      <c r="AB10" s="11" t="s">
        <v>93</v>
      </c>
      <c r="AC10" s="9"/>
      <c r="AD10" s="9">
        <v>0</v>
      </c>
      <c r="AE10" s="9" t="s">
        <v>146</v>
      </c>
      <c r="AF10" s="11">
        <v>0</v>
      </c>
      <c r="AG10" s="12" t="s">
        <v>81</v>
      </c>
      <c r="AH10" s="9">
        <v>0</v>
      </c>
      <c r="AI10" s="9">
        <v>0</v>
      </c>
      <c r="AJ10" s="11">
        <v>1</v>
      </c>
      <c r="AK10" s="12" t="s">
        <v>147</v>
      </c>
      <c r="AL10" s="9">
        <v>1</v>
      </c>
      <c r="AM10" s="9">
        <v>0</v>
      </c>
      <c r="AN10" s="12" t="s">
        <v>148</v>
      </c>
      <c r="AO10" s="9" t="s">
        <v>82</v>
      </c>
      <c r="AP10" s="9" t="s">
        <v>149</v>
      </c>
      <c r="AQ10" s="12" t="s">
        <v>150</v>
      </c>
      <c r="AR10" s="9" t="s">
        <v>151</v>
      </c>
      <c r="AS10" s="9"/>
      <c r="AT10" s="9"/>
      <c r="AU10" s="9"/>
      <c r="AV10" s="9"/>
      <c r="AW10" s="9"/>
      <c r="AX10" s="9"/>
      <c r="AY10" s="9"/>
      <c r="AZ10" s="9"/>
      <c r="BA10" s="9"/>
      <c r="BB10" s="9"/>
      <c r="BC10" s="9"/>
      <c r="BD10" s="9"/>
      <c r="BE10" s="9"/>
      <c r="BF10" s="9"/>
      <c r="BG10" s="9"/>
      <c r="BH10" s="9"/>
      <c r="BI10" s="9"/>
      <c r="BJ10" s="9"/>
      <c r="BK10" s="9"/>
      <c r="BL10" s="9"/>
      <c r="BM10" s="9"/>
      <c r="BN10" s="9"/>
      <c r="BO10" s="9"/>
      <c r="BP10" s="9"/>
      <c r="BQ10" s="13"/>
      <c r="BR10" s="13"/>
      <c r="BS10" s="13"/>
      <c r="BT10" s="13"/>
      <c r="BU10" s="13"/>
      <c r="BV10" s="13"/>
      <c r="BW10" s="13"/>
      <c r="BX10" s="13"/>
      <c r="BY10" s="13"/>
    </row>
    <row r="11" spans="1:77" ht="14.25" customHeight="1">
      <c r="A11" s="9">
        <v>9</v>
      </c>
      <c r="B11" s="9" t="s">
        <v>14</v>
      </c>
      <c r="C11" s="10">
        <v>46146</v>
      </c>
      <c r="D11" s="11" t="s">
        <v>75</v>
      </c>
      <c r="E11" s="9" t="s">
        <v>115</v>
      </c>
      <c r="F11" s="9" t="s">
        <v>152</v>
      </c>
      <c r="G11" s="11" t="s">
        <v>90</v>
      </c>
      <c r="H11" s="12" t="s">
        <v>153</v>
      </c>
      <c r="I11" s="11" t="s">
        <v>11</v>
      </c>
      <c r="J11" s="11"/>
      <c r="K11" s="9">
        <v>0</v>
      </c>
      <c r="L11" s="9">
        <v>0</v>
      </c>
      <c r="M11" s="9">
        <v>0</v>
      </c>
      <c r="N11" s="9">
        <v>0</v>
      </c>
      <c r="O11" s="11">
        <f t="shared" si="0"/>
        <v>0</v>
      </c>
      <c r="P11" s="9">
        <v>0</v>
      </c>
      <c r="Q11" s="9">
        <v>0</v>
      </c>
      <c r="R11" s="9">
        <v>1</v>
      </c>
      <c r="S11" s="9">
        <v>0</v>
      </c>
      <c r="T11" s="9">
        <v>0</v>
      </c>
      <c r="U11" s="11">
        <f t="shared" si="1"/>
        <v>1</v>
      </c>
      <c r="V11" s="9">
        <v>0</v>
      </c>
      <c r="W11" s="9">
        <v>0</v>
      </c>
      <c r="X11" s="9">
        <v>0</v>
      </c>
      <c r="Y11" s="9">
        <v>0</v>
      </c>
      <c r="Z11" s="9">
        <v>0</v>
      </c>
      <c r="AA11" s="11">
        <f t="shared" si="2"/>
        <v>0</v>
      </c>
      <c r="AB11" s="11" t="s">
        <v>93</v>
      </c>
      <c r="AC11" s="9"/>
      <c r="AD11" s="9">
        <v>0</v>
      </c>
      <c r="AE11" s="9" t="s">
        <v>81</v>
      </c>
      <c r="AF11" s="11">
        <v>1</v>
      </c>
      <c r="AG11" s="12" t="s">
        <v>81</v>
      </c>
      <c r="AH11" s="9">
        <v>1</v>
      </c>
      <c r="AI11" s="9">
        <v>0</v>
      </c>
      <c r="AJ11" s="11">
        <v>0</v>
      </c>
      <c r="AK11" s="12" t="s">
        <v>81</v>
      </c>
      <c r="AL11" s="9">
        <v>0</v>
      </c>
      <c r="AM11" s="9">
        <v>0</v>
      </c>
      <c r="AN11" s="12" t="s">
        <v>155</v>
      </c>
      <c r="AO11" s="9" t="s">
        <v>82</v>
      </c>
      <c r="AP11" s="9" t="s">
        <v>156</v>
      </c>
      <c r="AQ11" s="12" t="s">
        <v>157</v>
      </c>
      <c r="AR11" s="9" t="s">
        <v>158</v>
      </c>
      <c r="AS11" s="9"/>
      <c r="AT11" s="9"/>
      <c r="AU11" s="9"/>
      <c r="AV11" s="9"/>
      <c r="AW11" s="9"/>
      <c r="AX11" s="9"/>
      <c r="AY11" s="9"/>
      <c r="AZ11" s="9"/>
      <c r="BA11" s="9"/>
      <c r="BB11" s="9"/>
      <c r="BC11" s="9"/>
      <c r="BD11" s="9"/>
      <c r="BE11" s="9"/>
      <c r="BF11" s="9"/>
      <c r="BG11" s="9"/>
      <c r="BH11" s="9"/>
      <c r="BI11" s="9"/>
      <c r="BJ11" s="9"/>
      <c r="BK11" s="9"/>
      <c r="BL11" s="9"/>
      <c r="BM11" s="9"/>
      <c r="BN11" s="9"/>
      <c r="BO11" s="9"/>
      <c r="BP11" s="9"/>
      <c r="BQ11" s="13"/>
      <c r="BR11" s="13"/>
      <c r="BS11" s="13"/>
      <c r="BT11" s="13"/>
      <c r="BU11" s="13"/>
      <c r="BV11" s="13"/>
      <c r="BW11" s="13"/>
      <c r="BX11" s="13"/>
      <c r="BY11" s="13"/>
    </row>
    <row r="12" spans="1:77" ht="14.25" customHeight="1">
      <c r="A12" s="9">
        <v>10</v>
      </c>
      <c r="B12" s="9" t="s">
        <v>14</v>
      </c>
      <c r="C12" s="10">
        <v>46146</v>
      </c>
      <c r="D12" s="11" t="s">
        <v>75</v>
      </c>
      <c r="E12" s="9" t="s">
        <v>159</v>
      </c>
      <c r="F12" s="9" t="s">
        <v>160</v>
      </c>
      <c r="G12" s="11" t="s">
        <v>143</v>
      </c>
      <c r="H12" s="12" t="s">
        <v>161</v>
      </c>
      <c r="I12" s="15" t="s">
        <v>10</v>
      </c>
      <c r="J12" s="11"/>
      <c r="K12" s="9">
        <v>0</v>
      </c>
      <c r="L12" s="9">
        <v>0</v>
      </c>
      <c r="M12" s="9">
        <v>0</v>
      </c>
      <c r="N12" s="9">
        <v>0</v>
      </c>
      <c r="O12" s="11">
        <f t="shared" si="0"/>
        <v>0</v>
      </c>
      <c r="P12" s="9">
        <v>0</v>
      </c>
      <c r="Q12" s="9">
        <v>0</v>
      </c>
      <c r="R12" s="9">
        <v>2</v>
      </c>
      <c r="S12" s="9">
        <v>0</v>
      </c>
      <c r="T12" s="9">
        <v>0</v>
      </c>
      <c r="U12" s="11">
        <f t="shared" si="1"/>
        <v>2</v>
      </c>
      <c r="V12" s="9">
        <v>0</v>
      </c>
      <c r="W12" s="9">
        <v>0</v>
      </c>
      <c r="X12" s="9">
        <v>0</v>
      </c>
      <c r="Y12" s="9">
        <v>0</v>
      </c>
      <c r="Z12" s="9">
        <v>0</v>
      </c>
      <c r="AA12" s="11">
        <f t="shared" si="2"/>
        <v>0</v>
      </c>
      <c r="AB12" s="11" t="s">
        <v>93</v>
      </c>
      <c r="AC12" s="9"/>
      <c r="AD12" s="9">
        <v>0</v>
      </c>
      <c r="AE12" s="9" t="s">
        <v>81</v>
      </c>
      <c r="AF12" s="11">
        <v>1</v>
      </c>
      <c r="AG12" s="12" t="s">
        <v>162</v>
      </c>
      <c r="AH12" s="9">
        <v>1</v>
      </c>
      <c r="AI12" s="9">
        <v>0</v>
      </c>
      <c r="AJ12" s="11">
        <v>1</v>
      </c>
      <c r="AK12" s="12" t="s">
        <v>163</v>
      </c>
      <c r="AL12" s="9">
        <v>1</v>
      </c>
      <c r="AM12" s="9">
        <v>0</v>
      </c>
      <c r="AN12" s="12" t="s">
        <v>164</v>
      </c>
      <c r="AO12" s="9" t="s">
        <v>82</v>
      </c>
      <c r="AP12" s="9"/>
      <c r="AQ12" s="12" t="s">
        <v>165</v>
      </c>
      <c r="AR12" s="20" t="s">
        <v>166</v>
      </c>
      <c r="AS12" s="20" t="s">
        <v>167</v>
      </c>
      <c r="AT12" s="9"/>
      <c r="AU12" s="9"/>
      <c r="AV12" s="9"/>
      <c r="AW12" s="9"/>
      <c r="AX12" s="9"/>
      <c r="AY12" s="9"/>
      <c r="AZ12" s="9"/>
      <c r="BA12" s="9"/>
      <c r="BB12" s="9"/>
      <c r="BC12" s="9"/>
      <c r="BD12" s="9"/>
      <c r="BE12" s="9"/>
      <c r="BF12" s="9"/>
      <c r="BG12" s="9"/>
      <c r="BH12" s="9"/>
      <c r="BI12" s="9"/>
      <c r="BJ12" s="9"/>
      <c r="BK12" s="9"/>
      <c r="BL12" s="9"/>
      <c r="BM12" s="9"/>
      <c r="BN12" s="9"/>
      <c r="BO12" s="9"/>
      <c r="BP12" s="9"/>
      <c r="BQ12" s="13"/>
      <c r="BR12" s="13"/>
      <c r="BS12" s="13"/>
      <c r="BT12" s="13"/>
      <c r="BU12" s="13"/>
      <c r="BV12" s="13"/>
      <c r="BW12" s="13"/>
      <c r="BX12" s="13"/>
      <c r="BY12" s="13"/>
    </row>
    <row r="13" spans="1:77" ht="14.25" hidden="1" customHeight="1">
      <c r="A13" s="9">
        <v>11</v>
      </c>
      <c r="B13" s="9" t="s">
        <v>14</v>
      </c>
      <c r="C13" s="10">
        <v>46147</v>
      </c>
      <c r="D13" s="11" t="s">
        <v>105</v>
      </c>
      <c r="E13" s="9" t="s">
        <v>168</v>
      </c>
      <c r="F13" s="9" t="s">
        <v>169</v>
      </c>
      <c r="G13" s="11" t="s">
        <v>78</v>
      </c>
      <c r="H13" s="12" t="s">
        <v>170</v>
      </c>
      <c r="I13" s="11" t="s">
        <v>11</v>
      </c>
      <c r="J13" s="11"/>
      <c r="K13" s="9">
        <v>0</v>
      </c>
      <c r="L13" s="9">
        <v>0</v>
      </c>
      <c r="M13" s="9">
        <v>0</v>
      </c>
      <c r="N13" s="9">
        <v>0</v>
      </c>
      <c r="O13" s="11">
        <f t="shared" si="0"/>
        <v>0</v>
      </c>
      <c r="P13" s="9">
        <v>0</v>
      </c>
      <c r="Q13" s="9">
        <v>0</v>
      </c>
      <c r="R13" s="9">
        <v>0</v>
      </c>
      <c r="S13" s="9">
        <v>0</v>
      </c>
      <c r="T13" s="9">
        <v>0</v>
      </c>
      <c r="U13" s="11">
        <f t="shared" si="1"/>
        <v>0</v>
      </c>
      <c r="V13" s="9">
        <v>0</v>
      </c>
      <c r="W13" s="9">
        <v>0</v>
      </c>
      <c r="X13" s="9">
        <v>0</v>
      </c>
      <c r="Y13" s="9">
        <v>1</v>
      </c>
      <c r="Z13" s="9">
        <v>0</v>
      </c>
      <c r="AA13" s="11">
        <f t="shared" si="2"/>
        <v>1</v>
      </c>
      <c r="AB13" s="11" t="s">
        <v>80</v>
      </c>
      <c r="AC13" s="9"/>
      <c r="AD13" s="9">
        <v>0</v>
      </c>
      <c r="AE13" s="9" t="s">
        <v>81</v>
      </c>
      <c r="AF13" s="11">
        <v>1</v>
      </c>
      <c r="AG13" s="12" t="s">
        <v>171</v>
      </c>
      <c r="AH13" s="9">
        <v>0</v>
      </c>
      <c r="AI13" s="9">
        <v>1</v>
      </c>
      <c r="AJ13" s="11">
        <v>0</v>
      </c>
      <c r="AK13" s="12" t="s">
        <v>81</v>
      </c>
      <c r="AL13" s="9">
        <v>0</v>
      </c>
      <c r="AM13" s="9">
        <v>0</v>
      </c>
      <c r="AN13" s="12" t="s">
        <v>172</v>
      </c>
      <c r="AO13" s="9" t="s">
        <v>82</v>
      </c>
      <c r="AP13" s="9" t="s">
        <v>149</v>
      </c>
      <c r="AQ13" s="12" t="s">
        <v>173</v>
      </c>
      <c r="AR13" s="14" t="s">
        <v>174</v>
      </c>
      <c r="AS13" s="9"/>
      <c r="AT13" s="9"/>
      <c r="AU13" s="9"/>
      <c r="AV13" s="9"/>
      <c r="AW13" s="9"/>
      <c r="AX13" s="9"/>
      <c r="AY13" s="9"/>
      <c r="AZ13" s="9"/>
      <c r="BA13" s="9"/>
      <c r="BB13" s="9"/>
      <c r="BC13" s="9"/>
      <c r="BD13" s="9"/>
      <c r="BE13" s="9"/>
      <c r="BF13" s="9"/>
      <c r="BG13" s="9"/>
      <c r="BH13" s="9"/>
      <c r="BI13" s="9"/>
      <c r="BJ13" s="9"/>
      <c r="BK13" s="9"/>
      <c r="BL13" s="9"/>
      <c r="BM13" s="9"/>
      <c r="BN13" s="9"/>
      <c r="BO13" s="9"/>
      <c r="BP13" s="9"/>
      <c r="BQ13" s="13"/>
      <c r="BR13" s="13"/>
      <c r="BS13" s="13"/>
      <c r="BT13" s="13"/>
      <c r="BU13" s="13"/>
      <c r="BV13" s="13"/>
      <c r="BW13" s="13"/>
      <c r="BX13" s="13"/>
      <c r="BY13" s="13"/>
    </row>
    <row r="14" spans="1:77" ht="14.25" hidden="1" customHeight="1">
      <c r="A14" s="9">
        <v>12</v>
      </c>
      <c r="B14" s="9" t="s">
        <v>14</v>
      </c>
      <c r="C14" s="10">
        <v>46147</v>
      </c>
      <c r="D14" s="11" t="s">
        <v>105</v>
      </c>
      <c r="E14" s="9" t="s">
        <v>168</v>
      </c>
      <c r="F14" s="9" t="s">
        <v>175</v>
      </c>
      <c r="G14" s="11" t="s">
        <v>176</v>
      </c>
      <c r="H14" s="12" t="s">
        <v>177</v>
      </c>
      <c r="I14" s="11" t="s">
        <v>8</v>
      </c>
      <c r="J14" s="11"/>
      <c r="K14" s="9">
        <v>0</v>
      </c>
      <c r="L14" s="9">
        <v>0</v>
      </c>
      <c r="M14" s="9">
        <v>0</v>
      </c>
      <c r="N14" s="9">
        <v>0</v>
      </c>
      <c r="O14" s="11">
        <f t="shared" si="0"/>
        <v>0</v>
      </c>
      <c r="P14" s="9">
        <v>0</v>
      </c>
      <c r="Q14" s="9">
        <v>0</v>
      </c>
      <c r="R14" s="9">
        <v>0</v>
      </c>
      <c r="S14" s="9">
        <v>0</v>
      </c>
      <c r="T14" s="9">
        <v>0</v>
      </c>
      <c r="U14" s="11">
        <f t="shared" si="1"/>
        <v>0</v>
      </c>
      <c r="V14" s="9">
        <v>0</v>
      </c>
      <c r="W14" s="9">
        <v>0</v>
      </c>
      <c r="X14" s="9">
        <v>1</v>
      </c>
      <c r="Y14" s="9">
        <v>0</v>
      </c>
      <c r="Z14" s="9">
        <v>0</v>
      </c>
      <c r="AA14" s="11">
        <f t="shared" si="2"/>
        <v>1</v>
      </c>
      <c r="AB14" s="11" t="s">
        <v>101</v>
      </c>
      <c r="AC14" s="9"/>
      <c r="AD14" s="9">
        <v>0</v>
      </c>
      <c r="AE14" s="9" t="s">
        <v>81</v>
      </c>
      <c r="AF14" s="11">
        <v>0</v>
      </c>
      <c r="AG14" s="12" t="s">
        <v>81</v>
      </c>
      <c r="AH14" s="9">
        <v>0</v>
      </c>
      <c r="AI14" s="9">
        <v>0</v>
      </c>
      <c r="AJ14" s="11">
        <v>2</v>
      </c>
      <c r="AK14" s="12" t="s">
        <v>178</v>
      </c>
      <c r="AL14" s="9">
        <v>2</v>
      </c>
      <c r="AM14" s="9">
        <v>0</v>
      </c>
      <c r="AN14" s="12" t="s">
        <v>179</v>
      </c>
      <c r="AO14" s="9" t="s">
        <v>82</v>
      </c>
      <c r="AP14" s="9" t="s">
        <v>149</v>
      </c>
      <c r="AQ14" s="12" t="s">
        <v>180</v>
      </c>
      <c r="AR14" s="14" t="s">
        <v>181</v>
      </c>
      <c r="AS14" s="14" t="s">
        <v>182</v>
      </c>
      <c r="AT14" s="9"/>
      <c r="AU14" s="9"/>
      <c r="AV14" s="9"/>
      <c r="AW14" s="9"/>
      <c r="AX14" s="9"/>
      <c r="AY14" s="9"/>
      <c r="AZ14" s="9"/>
      <c r="BA14" s="9"/>
      <c r="BB14" s="9"/>
      <c r="BC14" s="9"/>
      <c r="BD14" s="9"/>
      <c r="BE14" s="9"/>
      <c r="BF14" s="9"/>
      <c r="BG14" s="9"/>
      <c r="BH14" s="9"/>
      <c r="BI14" s="9"/>
      <c r="BJ14" s="9"/>
      <c r="BK14" s="9"/>
      <c r="BL14" s="9"/>
      <c r="BM14" s="9"/>
      <c r="BN14" s="9"/>
      <c r="BO14" s="9"/>
      <c r="BP14" s="9"/>
      <c r="BQ14" s="13"/>
      <c r="BR14" s="13"/>
      <c r="BS14" s="13"/>
      <c r="BT14" s="13"/>
      <c r="BU14" s="13"/>
      <c r="BV14" s="13"/>
      <c r="BW14" s="13"/>
      <c r="BX14" s="13"/>
      <c r="BY14" s="13"/>
    </row>
    <row r="15" spans="1:77" ht="14.25" hidden="1" customHeight="1">
      <c r="A15" s="9">
        <v>13</v>
      </c>
      <c r="B15" s="9" t="s">
        <v>14</v>
      </c>
      <c r="C15" s="10">
        <v>46147</v>
      </c>
      <c r="D15" s="11" t="s">
        <v>131</v>
      </c>
      <c r="E15" s="9" t="s">
        <v>183</v>
      </c>
      <c r="F15" s="9" t="s">
        <v>183</v>
      </c>
      <c r="G15" s="11" t="s">
        <v>90</v>
      </c>
      <c r="H15" s="12" t="s">
        <v>184</v>
      </c>
      <c r="I15" s="11" t="s">
        <v>8</v>
      </c>
      <c r="J15" s="11"/>
      <c r="K15" s="9">
        <v>0</v>
      </c>
      <c r="L15" s="9">
        <v>0</v>
      </c>
      <c r="M15" s="9">
        <v>0</v>
      </c>
      <c r="N15" s="9">
        <v>0</v>
      </c>
      <c r="O15" s="11">
        <f t="shared" si="0"/>
        <v>0</v>
      </c>
      <c r="P15" s="9">
        <v>0</v>
      </c>
      <c r="Q15" s="9">
        <v>0</v>
      </c>
      <c r="R15" s="9">
        <v>0</v>
      </c>
      <c r="S15" s="9">
        <v>0</v>
      </c>
      <c r="T15" s="9">
        <v>0</v>
      </c>
      <c r="U15" s="11">
        <f t="shared" si="1"/>
        <v>0</v>
      </c>
      <c r="V15" s="9">
        <v>0</v>
      </c>
      <c r="W15" s="9">
        <v>0</v>
      </c>
      <c r="X15" s="9">
        <v>1</v>
      </c>
      <c r="Y15" s="9">
        <v>0</v>
      </c>
      <c r="Z15" s="9">
        <v>0</v>
      </c>
      <c r="AA15" s="11">
        <f t="shared" si="2"/>
        <v>1</v>
      </c>
      <c r="AB15" s="11" t="s">
        <v>101</v>
      </c>
      <c r="AC15" s="9"/>
      <c r="AD15" s="9">
        <v>0</v>
      </c>
      <c r="AE15" s="9" t="s">
        <v>81</v>
      </c>
      <c r="AF15" s="11">
        <v>1</v>
      </c>
      <c r="AG15" s="12" t="s">
        <v>81</v>
      </c>
      <c r="AH15" s="9">
        <v>1</v>
      </c>
      <c r="AI15" s="9">
        <v>0</v>
      </c>
      <c r="AJ15" s="11">
        <v>0</v>
      </c>
      <c r="AK15" s="12" t="s">
        <v>81</v>
      </c>
      <c r="AL15" s="9">
        <v>0</v>
      </c>
      <c r="AM15" s="9">
        <v>0</v>
      </c>
      <c r="AN15" s="12" t="s">
        <v>81</v>
      </c>
      <c r="AO15" s="9" t="s">
        <v>82</v>
      </c>
      <c r="AP15" s="9" t="s">
        <v>149</v>
      </c>
      <c r="AQ15" s="12" t="s">
        <v>185</v>
      </c>
      <c r="AR15" s="9" t="s">
        <v>186</v>
      </c>
      <c r="AS15" s="9"/>
      <c r="AT15" s="9"/>
      <c r="AU15" s="9"/>
      <c r="AV15" s="9"/>
      <c r="AW15" s="9"/>
      <c r="AX15" s="9"/>
      <c r="AY15" s="9"/>
      <c r="AZ15" s="9"/>
      <c r="BA15" s="9"/>
      <c r="BB15" s="9"/>
      <c r="BC15" s="9"/>
      <c r="BD15" s="9"/>
      <c r="BE15" s="9"/>
      <c r="BF15" s="9"/>
      <c r="BG15" s="9"/>
      <c r="BH15" s="9"/>
      <c r="BI15" s="9"/>
      <c r="BJ15" s="9"/>
      <c r="BK15" s="9"/>
      <c r="BL15" s="9"/>
      <c r="BM15" s="9"/>
      <c r="BN15" s="9"/>
      <c r="BO15" s="9"/>
      <c r="BP15" s="9"/>
      <c r="BQ15" s="13"/>
      <c r="BR15" s="13"/>
      <c r="BS15" s="13"/>
      <c r="BT15" s="13"/>
      <c r="BU15" s="13"/>
      <c r="BV15" s="13"/>
      <c r="BW15" s="13"/>
      <c r="BX15" s="13"/>
      <c r="BY15" s="13"/>
    </row>
    <row r="16" spans="1:77" ht="14.25" hidden="1" customHeight="1">
      <c r="A16" s="9">
        <v>14</v>
      </c>
      <c r="B16" s="9" t="s">
        <v>14</v>
      </c>
      <c r="C16" s="10">
        <v>46147</v>
      </c>
      <c r="D16" s="11" t="s">
        <v>105</v>
      </c>
      <c r="E16" s="9" t="s">
        <v>187</v>
      </c>
      <c r="F16" s="9" t="s">
        <v>188</v>
      </c>
      <c r="G16" s="11" t="s">
        <v>90</v>
      </c>
      <c r="H16" s="12" t="s">
        <v>189</v>
      </c>
      <c r="I16" s="11" t="s">
        <v>10</v>
      </c>
      <c r="J16" s="11"/>
      <c r="K16" s="9">
        <v>1</v>
      </c>
      <c r="L16" s="9">
        <v>1</v>
      </c>
      <c r="M16" s="9">
        <v>0</v>
      </c>
      <c r="N16" s="9">
        <v>0</v>
      </c>
      <c r="O16" s="11">
        <f t="shared" si="0"/>
        <v>2</v>
      </c>
      <c r="P16" s="9">
        <v>0</v>
      </c>
      <c r="Q16" s="9">
        <v>0</v>
      </c>
      <c r="R16" s="9">
        <v>0</v>
      </c>
      <c r="S16" s="9">
        <v>0</v>
      </c>
      <c r="T16" s="9">
        <v>0</v>
      </c>
      <c r="U16" s="11">
        <f t="shared" si="1"/>
        <v>0</v>
      </c>
      <c r="V16" s="9">
        <v>0</v>
      </c>
      <c r="W16" s="9">
        <v>0</v>
      </c>
      <c r="X16" s="9">
        <v>0</v>
      </c>
      <c r="Y16" s="9">
        <v>0</v>
      </c>
      <c r="Z16" s="9">
        <v>0</v>
      </c>
      <c r="AA16" s="11">
        <f t="shared" si="2"/>
        <v>0</v>
      </c>
      <c r="AB16" s="11" t="s">
        <v>101</v>
      </c>
      <c r="AC16" s="9"/>
      <c r="AD16" s="9">
        <v>0</v>
      </c>
      <c r="AE16" s="9" t="s">
        <v>81</v>
      </c>
      <c r="AF16" s="11">
        <v>0</v>
      </c>
      <c r="AG16" s="12" t="s">
        <v>81</v>
      </c>
      <c r="AH16" s="9">
        <v>0</v>
      </c>
      <c r="AI16" s="9">
        <v>0</v>
      </c>
      <c r="AJ16" s="11">
        <v>5</v>
      </c>
      <c r="AK16" s="12" t="s">
        <v>190</v>
      </c>
      <c r="AL16" s="9">
        <v>1</v>
      </c>
      <c r="AM16" s="9">
        <v>4</v>
      </c>
      <c r="AN16" s="12" t="s">
        <v>191</v>
      </c>
      <c r="AO16" s="9" t="s">
        <v>82</v>
      </c>
      <c r="AP16" s="9" t="s">
        <v>149</v>
      </c>
      <c r="AQ16" s="12" t="s">
        <v>192</v>
      </c>
      <c r="AR16" s="20" t="s">
        <v>193</v>
      </c>
      <c r="AS16" s="9"/>
      <c r="AT16" s="9"/>
      <c r="AU16" s="9"/>
      <c r="AV16" s="9"/>
      <c r="AW16" s="9"/>
      <c r="AX16" s="9"/>
      <c r="AY16" s="9"/>
      <c r="AZ16" s="9"/>
      <c r="BA16" s="9"/>
      <c r="BB16" s="9"/>
      <c r="BC16" s="9"/>
      <c r="BD16" s="9"/>
      <c r="BE16" s="9"/>
      <c r="BF16" s="9"/>
      <c r="BG16" s="9"/>
      <c r="BH16" s="9"/>
      <c r="BI16" s="9"/>
      <c r="BJ16" s="9"/>
      <c r="BK16" s="9"/>
      <c r="BL16" s="9"/>
      <c r="BM16" s="9"/>
      <c r="BN16" s="9"/>
      <c r="BO16" s="9"/>
      <c r="BP16" s="9"/>
      <c r="BQ16" s="13"/>
      <c r="BR16" s="13"/>
      <c r="BS16" s="13"/>
      <c r="BT16" s="13"/>
      <c r="BU16" s="13"/>
      <c r="BV16" s="13"/>
      <c r="BW16" s="13"/>
      <c r="BX16" s="13"/>
      <c r="BY16" s="13"/>
    </row>
    <row r="17" spans="1:77" ht="14.25" hidden="1" customHeight="1">
      <c r="A17" s="9">
        <v>15</v>
      </c>
      <c r="B17" s="9" t="s">
        <v>14</v>
      </c>
      <c r="C17" s="10">
        <v>46147</v>
      </c>
      <c r="D17" s="11" t="s">
        <v>105</v>
      </c>
      <c r="E17" s="9" t="s">
        <v>194</v>
      </c>
      <c r="F17" s="9" t="s">
        <v>195</v>
      </c>
      <c r="G17" s="11" t="s">
        <v>90</v>
      </c>
      <c r="H17" s="12" t="s">
        <v>196</v>
      </c>
      <c r="I17" s="11" t="s">
        <v>10</v>
      </c>
      <c r="J17" s="11"/>
      <c r="K17" s="9">
        <v>0</v>
      </c>
      <c r="L17" s="9">
        <v>0</v>
      </c>
      <c r="M17" s="9">
        <v>0</v>
      </c>
      <c r="N17" s="9">
        <v>0</v>
      </c>
      <c r="O17" s="11">
        <f t="shared" si="0"/>
        <v>0</v>
      </c>
      <c r="P17" s="9">
        <v>0</v>
      </c>
      <c r="Q17" s="9">
        <v>0</v>
      </c>
      <c r="R17" s="9">
        <v>0</v>
      </c>
      <c r="S17" s="9">
        <v>0</v>
      </c>
      <c r="T17" s="9">
        <v>0</v>
      </c>
      <c r="U17" s="11">
        <f t="shared" si="1"/>
        <v>0</v>
      </c>
      <c r="V17" s="9">
        <v>0</v>
      </c>
      <c r="W17" s="9">
        <v>0</v>
      </c>
      <c r="X17" s="15">
        <v>2</v>
      </c>
      <c r="Y17" s="9">
        <v>0</v>
      </c>
      <c r="Z17" s="9">
        <v>0</v>
      </c>
      <c r="AA17" s="11">
        <f t="shared" si="2"/>
        <v>2</v>
      </c>
      <c r="AB17" s="11" t="s">
        <v>101</v>
      </c>
      <c r="AC17" s="9"/>
      <c r="AD17" s="9">
        <v>0</v>
      </c>
      <c r="AE17" s="9" t="s">
        <v>81</v>
      </c>
      <c r="AF17" s="11">
        <v>1</v>
      </c>
      <c r="AG17" s="12" t="s">
        <v>81</v>
      </c>
      <c r="AH17" s="9">
        <v>1</v>
      </c>
      <c r="AI17" s="9">
        <v>0</v>
      </c>
      <c r="AJ17" s="11">
        <v>1</v>
      </c>
      <c r="AK17" s="12" t="s">
        <v>81</v>
      </c>
      <c r="AL17" s="9">
        <v>1</v>
      </c>
      <c r="AM17" s="9">
        <v>0</v>
      </c>
      <c r="AN17" s="12" t="s">
        <v>197</v>
      </c>
      <c r="AO17" s="9" t="s">
        <v>82</v>
      </c>
      <c r="AP17" s="9" t="s">
        <v>149</v>
      </c>
      <c r="AQ17" s="12" t="s">
        <v>198</v>
      </c>
      <c r="AR17" s="17" t="s">
        <v>199</v>
      </c>
      <c r="AS17" s="9"/>
      <c r="AT17" s="9"/>
      <c r="AU17" s="9"/>
      <c r="AV17" s="9"/>
      <c r="AW17" s="9"/>
      <c r="AX17" s="9"/>
      <c r="AY17" s="9"/>
      <c r="AZ17" s="9"/>
      <c r="BA17" s="9"/>
      <c r="BB17" s="9"/>
      <c r="BC17" s="9"/>
      <c r="BD17" s="9"/>
      <c r="BE17" s="9"/>
      <c r="BF17" s="9"/>
      <c r="BG17" s="9"/>
      <c r="BH17" s="9"/>
      <c r="BI17" s="9"/>
      <c r="BJ17" s="9"/>
      <c r="BK17" s="9"/>
      <c r="BL17" s="9"/>
      <c r="BM17" s="9"/>
      <c r="BN17" s="9"/>
      <c r="BO17" s="9"/>
      <c r="BP17" s="9"/>
      <c r="BQ17" s="13"/>
      <c r="BR17" s="13"/>
      <c r="BS17" s="13"/>
      <c r="BT17" s="13"/>
      <c r="BU17" s="13"/>
      <c r="BV17" s="13"/>
      <c r="BW17" s="13"/>
      <c r="BX17" s="13"/>
      <c r="BY17" s="13"/>
    </row>
    <row r="18" spans="1:77" ht="14.25" customHeight="1">
      <c r="A18" s="9">
        <v>16</v>
      </c>
      <c r="B18" s="9" t="s">
        <v>14</v>
      </c>
      <c r="C18" s="10">
        <v>46148</v>
      </c>
      <c r="D18" s="11" t="s">
        <v>75</v>
      </c>
      <c r="E18" s="9" t="s">
        <v>200</v>
      </c>
      <c r="F18" s="9" t="s">
        <v>201</v>
      </c>
      <c r="G18" s="11" t="s">
        <v>154</v>
      </c>
      <c r="H18" s="12" t="s">
        <v>202</v>
      </c>
      <c r="I18" s="11" t="s">
        <v>8</v>
      </c>
      <c r="J18" s="11"/>
      <c r="K18" s="9">
        <v>0</v>
      </c>
      <c r="L18" s="9">
        <v>0</v>
      </c>
      <c r="M18" s="9">
        <v>1</v>
      </c>
      <c r="N18" s="9">
        <v>0</v>
      </c>
      <c r="O18" s="11">
        <f t="shared" si="0"/>
        <v>1</v>
      </c>
      <c r="P18" s="9">
        <v>0</v>
      </c>
      <c r="Q18" s="9">
        <v>0</v>
      </c>
      <c r="R18" s="9">
        <v>0</v>
      </c>
      <c r="S18" s="9">
        <v>0</v>
      </c>
      <c r="T18" s="9">
        <v>0</v>
      </c>
      <c r="U18" s="11">
        <f t="shared" si="1"/>
        <v>0</v>
      </c>
      <c r="V18" s="9">
        <v>0</v>
      </c>
      <c r="W18" s="9">
        <v>0</v>
      </c>
      <c r="X18" s="9">
        <v>0</v>
      </c>
      <c r="Y18" s="9">
        <v>0</v>
      </c>
      <c r="Z18" s="9">
        <v>0</v>
      </c>
      <c r="AA18" s="11">
        <f t="shared" si="2"/>
        <v>0</v>
      </c>
      <c r="AB18" s="11" t="s">
        <v>125</v>
      </c>
      <c r="AC18" s="9"/>
      <c r="AD18" s="9">
        <v>0</v>
      </c>
      <c r="AE18" s="9" t="s">
        <v>81</v>
      </c>
      <c r="AF18" s="11">
        <v>6</v>
      </c>
      <c r="AG18" s="12" t="s">
        <v>81</v>
      </c>
      <c r="AH18" s="9">
        <v>3</v>
      </c>
      <c r="AI18" s="9">
        <v>3</v>
      </c>
      <c r="AJ18" s="11">
        <v>0</v>
      </c>
      <c r="AK18" s="12" t="s">
        <v>81</v>
      </c>
      <c r="AL18" s="9">
        <v>0</v>
      </c>
      <c r="AM18" s="9">
        <v>0</v>
      </c>
      <c r="AN18" s="12" t="s">
        <v>172</v>
      </c>
      <c r="AO18" s="9" t="s">
        <v>82</v>
      </c>
      <c r="AP18" s="9" t="s">
        <v>149</v>
      </c>
      <c r="AQ18" s="12" t="s">
        <v>203</v>
      </c>
      <c r="AR18" s="9" t="s">
        <v>204</v>
      </c>
      <c r="AS18" s="9"/>
      <c r="AT18" s="9"/>
      <c r="AU18" s="9"/>
      <c r="AV18" s="9"/>
      <c r="AW18" s="9"/>
      <c r="AX18" s="9"/>
      <c r="AY18" s="9"/>
      <c r="AZ18" s="9"/>
      <c r="BA18" s="9"/>
      <c r="BB18" s="9"/>
      <c r="BC18" s="9"/>
      <c r="BD18" s="9"/>
      <c r="BE18" s="9"/>
      <c r="BF18" s="9"/>
      <c r="BG18" s="9"/>
      <c r="BH18" s="9"/>
      <c r="BI18" s="9"/>
      <c r="BJ18" s="9"/>
      <c r="BK18" s="9"/>
      <c r="BL18" s="9"/>
      <c r="BM18" s="9"/>
      <c r="BN18" s="9"/>
      <c r="BO18" s="9"/>
      <c r="BP18" s="9"/>
      <c r="BQ18" s="13"/>
      <c r="BR18" s="13"/>
      <c r="BS18" s="13"/>
      <c r="BT18" s="13"/>
      <c r="BU18" s="13"/>
      <c r="BV18" s="13"/>
      <c r="BW18" s="13"/>
      <c r="BX18" s="13"/>
      <c r="BY18" s="13"/>
    </row>
    <row r="19" spans="1:77" ht="14.25" customHeight="1">
      <c r="A19" s="9">
        <v>17</v>
      </c>
      <c r="B19" s="9" t="s">
        <v>14</v>
      </c>
      <c r="C19" s="10">
        <v>46148</v>
      </c>
      <c r="D19" s="11" t="s">
        <v>75</v>
      </c>
      <c r="E19" s="9" t="s">
        <v>205</v>
      </c>
      <c r="F19" s="9" t="s">
        <v>206</v>
      </c>
      <c r="G19" s="11" t="s">
        <v>90</v>
      </c>
      <c r="H19" s="12" t="s">
        <v>207</v>
      </c>
      <c r="I19" s="11" t="s">
        <v>6</v>
      </c>
      <c r="J19" s="11"/>
      <c r="K19" s="9">
        <v>0</v>
      </c>
      <c r="L19" s="9">
        <v>0</v>
      </c>
      <c r="M19" s="15">
        <v>1</v>
      </c>
      <c r="N19" s="9">
        <v>0</v>
      </c>
      <c r="O19" s="11">
        <f t="shared" si="0"/>
        <v>1</v>
      </c>
      <c r="P19" s="9">
        <v>0</v>
      </c>
      <c r="Q19" s="9">
        <v>0</v>
      </c>
      <c r="R19" s="9">
        <v>0</v>
      </c>
      <c r="S19" s="9">
        <v>0</v>
      </c>
      <c r="T19" s="9">
        <v>0</v>
      </c>
      <c r="U19" s="11">
        <f t="shared" si="1"/>
        <v>0</v>
      </c>
      <c r="V19" s="9">
        <v>0</v>
      </c>
      <c r="W19" s="9">
        <v>0</v>
      </c>
      <c r="X19" s="9">
        <v>0</v>
      </c>
      <c r="Y19" s="9">
        <v>0</v>
      </c>
      <c r="Z19" s="9">
        <v>0</v>
      </c>
      <c r="AA19" s="11">
        <f t="shared" si="2"/>
        <v>0</v>
      </c>
      <c r="AB19" s="11" t="s">
        <v>125</v>
      </c>
      <c r="AC19" s="9"/>
      <c r="AD19" s="9">
        <v>0</v>
      </c>
      <c r="AE19" s="9" t="s">
        <v>81</v>
      </c>
      <c r="AF19" s="11">
        <v>1</v>
      </c>
      <c r="AG19" s="12" t="s">
        <v>81</v>
      </c>
      <c r="AH19" s="9">
        <v>0</v>
      </c>
      <c r="AI19" s="9">
        <v>1</v>
      </c>
      <c r="AJ19" s="11">
        <v>0</v>
      </c>
      <c r="AK19" s="12" t="s">
        <v>81</v>
      </c>
      <c r="AL19" s="9">
        <v>0</v>
      </c>
      <c r="AM19" s="9">
        <v>0</v>
      </c>
      <c r="AN19" s="12" t="s">
        <v>81</v>
      </c>
      <c r="AO19" s="9" t="s">
        <v>82</v>
      </c>
      <c r="AP19" s="9" t="s">
        <v>149</v>
      </c>
      <c r="AQ19" s="12" t="s">
        <v>208</v>
      </c>
      <c r="AR19" s="9" t="s">
        <v>209</v>
      </c>
      <c r="AS19" s="9"/>
      <c r="AT19" s="9"/>
      <c r="AU19" s="9"/>
      <c r="AV19" s="9"/>
      <c r="AW19" s="9"/>
      <c r="AX19" s="9"/>
      <c r="AY19" s="9"/>
      <c r="AZ19" s="9"/>
      <c r="BA19" s="9"/>
      <c r="BB19" s="9"/>
      <c r="BC19" s="9"/>
      <c r="BD19" s="9"/>
      <c r="BE19" s="9"/>
      <c r="BF19" s="9"/>
      <c r="BG19" s="9"/>
      <c r="BH19" s="9"/>
      <c r="BI19" s="9"/>
      <c r="BJ19" s="9"/>
      <c r="BK19" s="9"/>
      <c r="BL19" s="9"/>
      <c r="BM19" s="9"/>
      <c r="BN19" s="9"/>
      <c r="BO19" s="9"/>
      <c r="BP19" s="9"/>
      <c r="BQ19" s="13"/>
      <c r="BR19" s="13"/>
      <c r="BS19" s="13"/>
      <c r="BT19" s="13"/>
      <c r="BU19" s="13"/>
      <c r="BV19" s="13"/>
      <c r="BW19" s="13"/>
      <c r="BX19" s="13"/>
      <c r="BY19" s="13"/>
    </row>
    <row r="20" spans="1:77" ht="14.25" customHeight="1">
      <c r="A20" s="9">
        <v>18</v>
      </c>
      <c r="B20" s="9" t="s">
        <v>14</v>
      </c>
      <c r="C20" s="10">
        <v>46149</v>
      </c>
      <c r="D20" s="11" t="s">
        <v>75</v>
      </c>
      <c r="E20" s="9" t="s">
        <v>210</v>
      </c>
      <c r="F20" s="9" t="s">
        <v>210</v>
      </c>
      <c r="G20" s="11" t="s">
        <v>154</v>
      </c>
      <c r="H20" s="12" t="s">
        <v>211</v>
      </c>
      <c r="I20" s="11" t="s">
        <v>8</v>
      </c>
      <c r="J20" s="11"/>
      <c r="K20" s="9">
        <v>0</v>
      </c>
      <c r="L20" s="9">
        <v>0</v>
      </c>
      <c r="M20" s="9">
        <v>1</v>
      </c>
      <c r="N20" s="9">
        <v>0</v>
      </c>
      <c r="O20" s="11">
        <f t="shared" si="0"/>
        <v>1</v>
      </c>
      <c r="P20" s="9">
        <v>0</v>
      </c>
      <c r="Q20" s="9">
        <v>0</v>
      </c>
      <c r="R20" s="9">
        <v>0</v>
      </c>
      <c r="S20" s="9">
        <v>0</v>
      </c>
      <c r="T20" s="9">
        <v>0</v>
      </c>
      <c r="U20" s="11">
        <f t="shared" si="1"/>
        <v>0</v>
      </c>
      <c r="V20" s="9">
        <v>0</v>
      </c>
      <c r="W20" s="9">
        <v>0</v>
      </c>
      <c r="X20" s="9">
        <v>0</v>
      </c>
      <c r="Y20" s="9">
        <v>0</v>
      </c>
      <c r="Z20" s="9">
        <v>0</v>
      </c>
      <c r="AA20" s="11">
        <f t="shared" si="2"/>
        <v>0</v>
      </c>
      <c r="AB20" s="11" t="s">
        <v>125</v>
      </c>
      <c r="AC20" s="9"/>
      <c r="AD20" s="9">
        <v>0</v>
      </c>
      <c r="AE20" s="9" t="s">
        <v>81</v>
      </c>
      <c r="AF20" s="11">
        <v>0</v>
      </c>
      <c r="AG20" s="12" t="s">
        <v>81</v>
      </c>
      <c r="AH20" s="9">
        <v>0</v>
      </c>
      <c r="AI20" s="9">
        <v>0</v>
      </c>
      <c r="AJ20" s="11">
        <v>5</v>
      </c>
      <c r="AK20" s="12" t="s">
        <v>81</v>
      </c>
      <c r="AL20" s="9">
        <v>3</v>
      </c>
      <c r="AM20" s="9">
        <v>2</v>
      </c>
      <c r="AN20" s="12" t="s">
        <v>81</v>
      </c>
      <c r="AO20" s="9" t="s">
        <v>82</v>
      </c>
      <c r="AP20" s="9" t="s">
        <v>149</v>
      </c>
      <c r="AQ20" s="12" t="s">
        <v>212</v>
      </c>
      <c r="AR20" s="9" t="s">
        <v>213</v>
      </c>
      <c r="AS20" s="9"/>
      <c r="AT20" s="9"/>
      <c r="AU20" s="9"/>
      <c r="AV20" s="9"/>
      <c r="AW20" s="9"/>
      <c r="AX20" s="9"/>
      <c r="AY20" s="9"/>
      <c r="AZ20" s="9"/>
      <c r="BA20" s="9"/>
      <c r="BB20" s="9"/>
      <c r="BC20" s="9"/>
      <c r="BD20" s="9"/>
      <c r="BE20" s="9"/>
      <c r="BF20" s="9"/>
      <c r="BG20" s="9"/>
      <c r="BH20" s="9"/>
      <c r="BI20" s="9"/>
      <c r="BJ20" s="9"/>
      <c r="BK20" s="9"/>
      <c r="BL20" s="9"/>
      <c r="BM20" s="9"/>
      <c r="BN20" s="9"/>
      <c r="BO20" s="9"/>
      <c r="BP20" s="9"/>
      <c r="BQ20" s="13"/>
      <c r="BR20" s="13"/>
      <c r="BS20" s="13"/>
      <c r="BT20" s="13"/>
      <c r="BU20" s="13"/>
      <c r="BV20" s="13"/>
      <c r="BW20" s="13"/>
      <c r="BX20" s="13"/>
      <c r="BY20" s="13"/>
    </row>
    <row r="21" spans="1:77" ht="14.25" hidden="1" customHeight="1">
      <c r="A21" s="9">
        <v>19</v>
      </c>
      <c r="B21" s="9" t="s">
        <v>14</v>
      </c>
      <c r="C21" s="10">
        <v>46151</v>
      </c>
      <c r="D21" s="11" t="s">
        <v>105</v>
      </c>
      <c r="E21" s="9" t="s">
        <v>187</v>
      </c>
      <c r="F21" s="9" t="s">
        <v>214</v>
      </c>
      <c r="G21" s="11" t="s">
        <v>143</v>
      </c>
      <c r="H21" s="12" t="s">
        <v>215</v>
      </c>
      <c r="I21" s="11" t="s">
        <v>10</v>
      </c>
      <c r="J21" s="11"/>
      <c r="K21" s="9">
        <v>2</v>
      </c>
      <c r="L21" s="9">
        <v>0</v>
      </c>
      <c r="M21" s="9">
        <v>0</v>
      </c>
      <c r="N21" s="9">
        <v>0</v>
      </c>
      <c r="O21" s="11">
        <f t="shared" si="0"/>
        <v>2</v>
      </c>
      <c r="P21" s="9">
        <v>0</v>
      </c>
      <c r="Q21" s="9">
        <v>0</v>
      </c>
      <c r="R21" s="9">
        <v>0</v>
      </c>
      <c r="S21" s="9">
        <v>0</v>
      </c>
      <c r="T21" s="9">
        <v>0</v>
      </c>
      <c r="U21" s="11">
        <f t="shared" si="1"/>
        <v>0</v>
      </c>
      <c r="V21" s="9">
        <v>0</v>
      </c>
      <c r="W21" s="9">
        <v>0</v>
      </c>
      <c r="X21" s="9">
        <v>0</v>
      </c>
      <c r="Y21" s="9">
        <v>0</v>
      </c>
      <c r="Z21" s="9">
        <v>0</v>
      </c>
      <c r="AA21" s="11">
        <f t="shared" si="2"/>
        <v>0</v>
      </c>
      <c r="AB21" s="11" t="s">
        <v>101</v>
      </c>
      <c r="AC21" s="9"/>
      <c r="AD21" s="9">
        <v>0</v>
      </c>
      <c r="AE21" s="9" t="s">
        <v>81</v>
      </c>
      <c r="AF21" s="11">
        <v>0</v>
      </c>
      <c r="AG21" s="12" t="s">
        <v>81</v>
      </c>
      <c r="AH21" s="9">
        <v>0</v>
      </c>
      <c r="AI21" s="9">
        <v>0</v>
      </c>
      <c r="AJ21" s="11">
        <v>4</v>
      </c>
      <c r="AK21" s="12" t="s">
        <v>216</v>
      </c>
      <c r="AL21" s="9">
        <v>2</v>
      </c>
      <c r="AM21" s="9">
        <v>2</v>
      </c>
      <c r="AN21" s="12" t="s">
        <v>217</v>
      </c>
      <c r="AO21" s="9" t="s">
        <v>82</v>
      </c>
      <c r="AP21" s="9" t="s">
        <v>149</v>
      </c>
      <c r="AQ21" s="12" t="s">
        <v>218</v>
      </c>
      <c r="AR21" s="17" t="s">
        <v>219</v>
      </c>
      <c r="AS21" s="9"/>
      <c r="AT21" s="9"/>
      <c r="AU21" s="9"/>
      <c r="AV21" s="9"/>
      <c r="AW21" s="9"/>
      <c r="AX21" s="9"/>
      <c r="AY21" s="9"/>
      <c r="AZ21" s="9"/>
      <c r="BA21" s="9"/>
      <c r="BB21" s="9"/>
      <c r="BC21" s="9"/>
      <c r="BD21" s="9"/>
      <c r="BE21" s="9"/>
      <c r="BF21" s="9"/>
      <c r="BG21" s="9"/>
      <c r="BH21" s="9"/>
      <c r="BI21" s="9"/>
      <c r="BJ21" s="9"/>
      <c r="BK21" s="9"/>
      <c r="BL21" s="9"/>
      <c r="BM21" s="9"/>
      <c r="BN21" s="9"/>
      <c r="BO21" s="9"/>
      <c r="BP21" s="9"/>
      <c r="BQ21" s="13"/>
      <c r="BR21" s="13"/>
      <c r="BS21" s="13"/>
      <c r="BT21" s="13"/>
      <c r="BU21" s="13"/>
      <c r="BV21" s="13"/>
      <c r="BW21" s="13"/>
      <c r="BX21" s="13"/>
      <c r="BY21" s="13"/>
    </row>
    <row r="22" spans="1:77" ht="14.25" customHeight="1">
      <c r="A22" s="9">
        <v>20</v>
      </c>
      <c r="B22" s="9" t="s">
        <v>14</v>
      </c>
      <c r="C22" s="10">
        <v>46151</v>
      </c>
      <c r="D22" s="11" t="s">
        <v>75</v>
      </c>
      <c r="E22" s="9" t="s">
        <v>220</v>
      </c>
      <c r="F22" s="9" t="s">
        <v>221</v>
      </c>
      <c r="G22" s="11" t="s">
        <v>90</v>
      </c>
      <c r="H22" s="12" t="s">
        <v>222</v>
      </c>
      <c r="I22" s="11" t="s">
        <v>6</v>
      </c>
      <c r="J22" s="11"/>
      <c r="K22" s="9">
        <v>2</v>
      </c>
      <c r="L22" s="9">
        <v>0</v>
      </c>
      <c r="M22" s="9">
        <v>0</v>
      </c>
      <c r="N22" s="9">
        <v>0</v>
      </c>
      <c r="O22" s="11">
        <f t="shared" si="0"/>
        <v>2</v>
      </c>
      <c r="P22" s="9">
        <v>0</v>
      </c>
      <c r="Q22" s="9">
        <v>0</v>
      </c>
      <c r="R22" s="9">
        <v>0</v>
      </c>
      <c r="S22" s="9">
        <v>0</v>
      </c>
      <c r="T22" s="9">
        <v>0</v>
      </c>
      <c r="U22" s="11">
        <f t="shared" si="1"/>
        <v>0</v>
      </c>
      <c r="V22" s="9">
        <v>0</v>
      </c>
      <c r="W22" s="9">
        <v>0</v>
      </c>
      <c r="X22" s="9">
        <v>0</v>
      </c>
      <c r="Y22" s="9">
        <v>0</v>
      </c>
      <c r="Z22" s="9">
        <v>0</v>
      </c>
      <c r="AA22" s="11">
        <f t="shared" si="2"/>
        <v>0</v>
      </c>
      <c r="AB22" s="11" t="s">
        <v>101</v>
      </c>
      <c r="AC22" s="9"/>
      <c r="AD22" s="9">
        <v>0</v>
      </c>
      <c r="AE22" s="9" t="s">
        <v>81</v>
      </c>
      <c r="AF22" s="11">
        <v>0</v>
      </c>
      <c r="AG22" s="12" t="s">
        <v>81</v>
      </c>
      <c r="AH22" s="9">
        <v>0</v>
      </c>
      <c r="AI22" s="9">
        <v>0</v>
      </c>
      <c r="AJ22" s="11">
        <v>0</v>
      </c>
      <c r="AK22" s="12" t="s">
        <v>81</v>
      </c>
      <c r="AL22" s="9">
        <v>0</v>
      </c>
      <c r="AM22" s="9">
        <v>0</v>
      </c>
      <c r="AN22" s="12" t="s">
        <v>81</v>
      </c>
      <c r="AO22" s="9" t="s">
        <v>82</v>
      </c>
      <c r="AP22" s="9" t="s">
        <v>149</v>
      </c>
      <c r="AQ22" s="12" t="s">
        <v>223</v>
      </c>
      <c r="AR22" s="17" t="s">
        <v>224</v>
      </c>
      <c r="AS22" s="17" t="s">
        <v>225</v>
      </c>
      <c r="AT22" s="9"/>
      <c r="AU22" s="9"/>
      <c r="AV22" s="9"/>
      <c r="AW22" s="9"/>
      <c r="AX22" s="9"/>
      <c r="AY22" s="9"/>
      <c r="AZ22" s="9"/>
      <c r="BA22" s="9"/>
      <c r="BB22" s="9"/>
      <c r="BC22" s="9"/>
      <c r="BD22" s="9"/>
      <c r="BE22" s="9"/>
      <c r="BF22" s="9"/>
      <c r="BG22" s="9"/>
      <c r="BH22" s="9"/>
      <c r="BI22" s="9"/>
      <c r="BJ22" s="9"/>
      <c r="BK22" s="9"/>
      <c r="BL22" s="9"/>
      <c r="BM22" s="9"/>
      <c r="BN22" s="9"/>
      <c r="BO22" s="9"/>
      <c r="BP22" s="9"/>
      <c r="BQ22" s="13"/>
      <c r="BR22" s="13"/>
      <c r="BS22" s="13"/>
      <c r="BT22" s="13"/>
      <c r="BU22" s="13"/>
      <c r="BV22" s="13"/>
      <c r="BW22" s="13"/>
      <c r="BX22" s="13"/>
      <c r="BY22" s="13"/>
    </row>
    <row r="23" spans="1:77" ht="14.25" hidden="1" customHeight="1">
      <c r="A23" s="9">
        <v>21</v>
      </c>
      <c r="B23" s="9" t="s">
        <v>14</v>
      </c>
      <c r="C23" s="10">
        <v>46152</v>
      </c>
      <c r="D23" s="11" t="s">
        <v>131</v>
      </c>
      <c r="E23" s="9" t="s">
        <v>226</v>
      </c>
      <c r="F23" s="9" t="s">
        <v>227</v>
      </c>
      <c r="G23" s="11" t="s">
        <v>90</v>
      </c>
      <c r="H23" s="12" t="s">
        <v>228</v>
      </c>
      <c r="I23" s="11" t="s">
        <v>10</v>
      </c>
      <c r="J23" s="11"/>
      <c r="K23" s="9">
        <v>0</v>
      </c>
      <c r="L23" s="9">
        <v>0</v>
      </c>
      <c r="M23" s="9">
        <v>0</v>
      </c>
      <c r="N23" s="9">
        <v>0</v>
      </c>
      <c r="O23" s="11">
        <f t="shared" si="0"/>
        <v>0</v>
      </c>
      <c r="P23" s="9">
        <v>0</v>
      </c>
      <c r="Q23" s="9">
        <v>0</v>
      </c>
      <c r="R23" s="9">
        <v>0</v>
      </c>
      <c r="S23" s="9">
        <v>0</v>
      </c>
      <c r="T23" s="9">
        <v>0</v>
      </c>
      <c r="U23" s="11">
        <f t="shared" si="1"/>
        <v>0</v>
      </c>
      <c r="V23" s="9">
        <v>1</v>
      </c>
      <c r="W23" s="9">
        <v>0</v>
      </c>
      <c r="X23" s="9">
        <v>1</v>
      </c>
      <c r="Y23" s="9">
        <v>0</v>
      </c>
      <c r="Z23" s="9">
        <v>0</v>
      </c>
      <c r="AA23" s="11">
        <f t="shared" si="2"/>
        <v>2</v>
      </c>
      <c r="AB23" s="11" t="s">
        <v>229</v>
      </c>
      <c r="AC23" s="9"/>
      <c r="AD23" s="9">
        <v>0</v>
      </c>
      <c r="AE23" s="9" t="s">
        <v>81</v>
      </c>
      <c r="AF23" s="11">
        <v>0</v>
      </c>
      <c r="AG23" s="12" t="s">
        <v>81</v>
      </c>
      <c r="AH23" s="9">
        <v>0</v>
      </c>
      <c r="AI23" s="9">
        <v>0</v>
      </c>
      <c r="AJ23" s="11">
        <v>2</v>
      </c>
      <c r="AK23" s="12" t="s">
        <v>230</v>
      </c>
      <c r="AL23" s="9">
        <v>2</v>
      </c>
      <c r="AM23" s="9">
        <v>0</v>
      </c>
      <c r="AN23" s="12" t="s">
        <v>81</v>
      </c>
      <c r="AO23" s="9" t="s">
        <v>82</v>
      </c>
      <c r="AP23" s="9" t="s">
        <v>149</v>
      </c>
      <c r="AQ23" s="12" t="s">
        <v>231</v>
      </c>
      <c r="AR23" s="17" t="s">
        <v>232</v>
      </c>
      <c r="AS23" s="9"/>
      <c r="AT23" s="9"/>
      <c r="AU23" s="9"/>
      <c r="AV23" s="9"/>
      <c r="AW23" s="9"/>
      <c r="AX23" s="9"/>
      <c r="AY23" s="9"/>
      <c r="AZ23" s="9"/>
      <c r="BA23" s="9"/>
      <c r="BB23" s="9"/>
      <c r="BC23" s="9"/>
      <c r="BD23" s="9"/>
      <c r="BE23" s="9"/>
      <c r="BF23" s="9"/>
      <c r="BG23" s="9"/>
      <c r="BH23" s="9"/>
      <c r="BI23" s="9"/>
      <c r="BJ23" s="9"/>
      <c r="BK23" s="9"/>
      <c r="BL23" s="9"/>
      <c r="BM23" s="9"/>
      <c r="BN23" s="9"/>
      <c r="BO23" s="9"/>
      <c r="BP23" s="9"/>
      <c r="BQ23" s="13"/>
      <c r="BR23" s="13"/>
      <c r="BS23" s="13"/>
      <c r="BT23" s="13"/>
      <c r="BU23" s="13"/>
      <c r="BV23" s="13"/>
      <c r="BW23" s="13"/>
      <c r="BX23" s="13"/>
      <c r="BY23" s="13"/>
    </row>
    <row r="24" spans="1:77" ht="14.25" customHeight="1">
      <c r="A24" s="9">
        <v>22</v>
      </c>
      <c r="B24" s="9" t="s">
        <v>14</v>
      </c>
      <c r="C24" s="10">
        <v>46152</v>
      </c>
      <c r="D24" s="11" t="s">
        <v>75</v>
      </c>
      <c r="E24" s="9" t="s">
        <v>233</v>
      </c>
      <c r="F24" s="9" t="s">
        <v>234</v>
      </c>
      <c r="G24" s="11" t="s">
        <v>90</v>
      </c>
      <c r="H24" s="12" t="s">
        <v>235</v>
      </c>
      <c r="I24" s="11" t="s">
        <v>8</v>
      </c>
      <c r="J24" s="11"/>
      <c r="K24" s="9">
        <v>1</v>
      </c>
      <c r="L24" s="9">
        <v>0</v>
      </c>
      <c r="M24" s="9">
        <v>0</v>
      </c>
      <c r="N24" s="9">
        <v>0</v>
      </c>
      <c r="O24" s="11">
        <f t="shared" si="0"/>
        <v>1</v>
      </c>
      <c r="P24" s="9">
        <v>0</v>
      </c>
      <c r="Q24" s="9">
        <v>0</v>
      </c>
      <c r="R24" s="9">
        <v>0</v>
      </c>
      <c r="S24" s="9">
        <v>0</v>
      </c>
      <c r="T24" s="9">
        <v>0</v>
      </c>
      <c r="U24" s="11">
        <f t="shared" si="1"/>
        <v>0</v>
      </c>
      <c r="V24" s="9">
        <v>0</v>
      </c>
      <c r="W24" s="9">
        <v>0</v>
      </c>
      <c r="X24" s="9">
        <v>0</v>
      </c>
      <c r="Y24" s="9">
        <v>0</v>
      </c>
      <c r="Z24" s="9">
        <v>0</v>
      </c>
      <c r="AA24" s="11">
        <f t="shared" si="2"/>
        <v>0</v>
      </c>
      <c r="AB24" s="11" t="s">
        <v>101</v>
      </c>
      <c r="AC24" s="9"/>
      <c r="AD24" s="9">
        <v>0</v>
      </c>
      <c r="AE24" s="9" t="s">
        <v>81</v>
      </c>
      <c r="AF24" s="11">
        <v>0</v>
      </c>
      <c r="AG24" s="12" t="s">
        <v>81</v>
      </c>
      <c r="AH24" s="9">
        <v>0</v>
      </c>
      <c r="AI24" s="9">
        <v>0</v>
      </c>
      <c r="AJ24" s="11">
        <v>0</v>
      </c>
      <c r="AK24" s="12" t="s">
        <v>81</v>
      </c>
      <c r="AL24" s="9">
        <v>0</v>
      </c>
      <c r="AM24" s="9">
        <v>0</v>
      </c>
      <c r="AN24" s="12" t="s">
        <v>81</v>
      </c>
      <c r="AO24" s="9" t="s">
        <v>82</v>
      </c>
      <c r="AP24" s="9" t="s">
        <v>236</v>
      </c>
      <c r="AQ24" s="12" t="s">
        <v>237</v>
      </c>
      <c r="AR24" s="9" t="s">
        <v>238</v>
      </c>
      <c r="AS24" s="9" t="s">
        <v>239</v>
      </c>
      <c r="AT24" s="9"/>
      <c r="AU24" s="9"/>
      <c r="AV24" s="9"/>
      <c r="AW24" s="9"/>
      <c r="AX24" s="9"/>
      <c r="AY24" s="9"/>
      <c r="AZ24" s="9"/>
      <c r="BA24" s="9"/>
      <c r="BB24" s="9"/>
      <c r="BC24" s="9"/>
      <c r="BD24" s="9"/>
      <c r="BE24" s="9"/>
      <c r="BF24" s="9"/>
      <c r="BG24" s="9"/>
      <c r="BH24" s="9"/>
      <c r="BI24" s="9"/>
      <c r="BJ24" s="9"/>
      <c r="BK24" s="9"/>
      <c r="BL24" s="9"/>
      <c r="BM24" s="9"/>
      <c r="BN24" s="9"/>
      <c r="BO24" s="9"/>
      <c r="BP24" s="9"/>
      <c r="BQ24" s="13"/>
      <c r="BR24" s="13"/>
      <c r="BS24" s="13"/>
      <c r="BT24" s="13"/>
      <c r="BU24" s="13"/>
      <c r="BV24" s="13"/>
      <c r="BW24" s="13"/>
      <c r="BX24" s="13"/>
      <c r="BY24" s="13"/>
    </row>
    <row r="25" spans="1:77" ht="14.25" hidden="1" customHeight="1">
      <c r="A25" s="9">
        <v>23</v>
      </c>
      <c r="B25" s="9" t="s">
        <v>14</v>
      </c>
      <c r="C25" s="10">
        <v>46152</v>
      </c>
      <c r="D25" s="11" t="s">
        <v>131</v>
      </c>
      <c r="E25" s="9" t="s">
        <v>240</v>
      </c>
      <c r="F25" s="9" t="s">
        <v>241</v>
      </c>
      <c r="G25" s="11" t="s">
        <v>90</v>
      </c>
      <c r="H25" s="12" t="s">
        <v>242</v>
      </c>
      <c r="I25" s="11" t="s">
        <v>8</v>
      </c>
      <c r="J25" s="11"/>
      <c r="K25" s="9">
        <v>0</v>
      </c>
      <c r="L25" s="9">
        <v>0</v>
      </c>
      <c r="M25" s="9">
        <v>1</v>
      </c>
      <c r="N25" s="9">
        <v>0</v>
      </c>
      <c r="O25" s="11">
        <f t="shared" si="0"/>
        <v>1</v>
      </c>
      <c r="P25" s="9">
        <v>0</v>
      </c>
      <c r="Q25" s="9">
        <v>0</v>
      </c>
      <c r="R25" s="9">
        <v>0</v>
      </c>
      <c r="S25" s="9">
        <v>0</v>
      </c>
      <c r="T25" s="9">
        <v>0</v>
      </c>
      <c r="U25" s="11">
        <f t="shared" si="1"/>
        <v>0</v>
      </c>
      <c r="V25" s="9">
        <v>0</v>
      </c>
      <c r="W25" s="9">
        <v>0</v>
      </c>
      <c r="X25" s="9">
        <v>0</v>
      </c>
      <c r="Y25" s="9">
        <v>0</v>
      </c>
      <c r="Z25" s="9">
        <v>0</v>
      </c>
      <c r="AA25" s="11">
        <f t="shared" si="2"/>
        <v>0</v>
      </c>
      <c r="AB25" s="11" t="s">
        <v>125</v>
      </c>
      <c r="AC25" s="9"/>
      <c r="AD25" s="9">
        <v>0</v>
      </c>
      <c r="AE25" s="9" t="s">
        <v>81</v>
      </c>
      <c r="AF25" s="11">
        <v>0</v>
      </c>
      <c r="AG25" s="12" t="s">
        <v>81</v>
      </c>
      <c r="AH25" s="9">
        <v>0</v>
      </c>
      <c r="AI25" s="9">
        <v>0</v>
      </c>
      <c r="AJ25" s="11">
        <v>6</v>
      </c>
      <c r="AK25" s="12" t="s">
        <v>81</v>
      </c>
      <c r="AL25" s="9">
        <v>3</v>
      </c>
      <c r="AM25" s="9">
        <v>3</v>
      </c>
      <c r="AN25" s="12" t="s">
        <v>81</v>
      </c>
      <c r="AO25" s="9" t="s">
        <v>82</v>
      </c>
      <c r="AP25" s="9" t="s">
        <v>236</v>
      </c>
      <c r="AQ25" s="12" t="s">
        <v>243</v>
      </c>
      <c r="AR25" s="9" t="s">
        <v>244</v>
      </c>
      <c r="AS25" s="9"/>
      <c r="AT25" s="9"/>
      <c r="AU25" s="9"/>
      <c r="AV25" s="9"/>
      <c r="AW25" s="9"/>
      <c r="AX25" s="9"/>
      <c r="AY25" s="9"/>
      <c r="AZ25" s="9"/>
      <c r="BA25" s="9"/>
      <c r="BB25" s="9"/>
      <c r="BC25" s="9"/>
      <c r="BD25" s="9"/>
      <c r="BE25" s="9"/>
      <c r="BF25" s="9"/>
      <c r="BG25" s="9"/>
      <c r="BH25" s="9"/>
      <c r="BI25" s="9"/>
      <c r="BJ25" s="9"/>
      <c r="BK25" s="9"/>
      <c r="BL25" s="9"/>
      <c r="BM25" s="9"/>
      <c r="BN25" s="9"/>
      <c r="BO25" s="9"/>
      <c r="BP25" s="9"/>
      <c r="BQ25" s="13"/>
      <c r="BR25" s="13"/>
      <c r="BS25" s="13"/>
      <c r="BT25" s="13"/>
      <c r="BU25" s="13"/>
      <c r="BV25" s="13"/>
      <c r="BW25" s="13"/>
      <c r="BX25" s="13"/>
      <c r="BY25" s="13"/>
    </row>
    <row r="26" spans="1:77" ht="14.25" hidden="1" customHeight="1">
      <c r="A26" s="9">
        <v>24</v>
      </c>
      <c r="B26" s="9" t="s">
        <v>14</v>
      </c>
      <c r="C26" s="10">
        <v>46152</v>
      </c>
      <c r="D26" s="11" t="s">
        <v>131</v>
      </c>
      <c r="E26" s="9" t="s">
        <v>245</v>
      </c>
      <c r="F26" s="9" t="s">
        <v>246</v>
      </c>
      <c r="G26" s="11" t="s">
        <v>90</v>
      </c>
      <c r="H26" s="12" t="s">
        <v>247</v>
      </c>
      <c r="I26" s="11" t="s">
        <v>8</v>
      </c>
      <c r="J26" s="11"/>
      <c r="K26" s="9">
        <v>0</v>
      </c>
      <c r="L26" s="9">
        <v>0</v>
      </c>
      <c r="M26" s="9">
        <v>1</v>
      </c>
      <c r="N26" s="9">
        <v>0</v>
      </c>
      <c r="O26" s="11">
        <f t="shared" si="0"/>
        <v>1</v>
      </c>
      <c r="P26" s="9">
        <v>0</v>
      </c>
      <c r="Q26" s="9">
        <v>0</v>
      </c>
      <c r="R26" s="9">
        <v>0</v>
      </c>
      <c r="S26" s="9">
        <v>0</v>
      </c>
      <c r="T26" s="9">
        <v>0</v>
      </c>
      <c r="U26" s="11">
        <f t="shared" si="1"/>
        <v>0</v>
      </c>
      <c r="V26" s="9">
        <v>0</v>
      </c>
      <c r="W26" s="9">
        <v>0</v>
      </c>
      <c r="X26" s="9">
        <v>0</v>
      </c>
      <c r="Y26" s="9">
        <v>0</v>
      </c>
      <c r="Z26" s="9">
        <v>0</v>
      </c>
      <c r="AA26" s="11">
        <f t="shared" si="2"/>
        <v>0</v>
      </c>
      <c r="AB26" s="11" t="s">
        <v>125</v>
      </c>
      <c r="AC26" s="9"/>
      <c r="AD26" s="9">
        <v>0</v>
      </c>
      <c r="AE26" s="9" t="s">
        <v>81</v>
      </c>
      <c r="AF26" s="11">
        <v>0</v>
      </c>
      <c r="AG26" s="12" t="s">
        <v>81</v>
      </c>
      <c r="AH26" s="9">
        <v>0</v>
      </c>
      <c r="AI26" s="9">
        <v>0</v>
      </c>
      <c r="AJ26" s="11">
        <v>8</v>
      </c>
      <c r="AK26" s="12" t="s">
        <v>81</v>
      </c>
      <c r="AL26" s="9">
        <v>4</v>
      </c>
      <c r="AM26" s="9">
        <v>4</v>
      </c>
      <c r="AN26" s="12" t="s">
        <v>81</v>
      </c>
      <c r="AO26" s="9" t="s">
        <v>82</v>
      </c>
      <c r="AP26" s="9" t="s">
        <v>236</v>
      </c>
      <c r="AQ26" s="12" t="s">
        <v>248</v>
      </c>
      <c r="AR26" s="9" t="s">
        <v>249</v>
      </c>
      <c r="AS26" s="9"/>
      <c r="AT26" s="9"/>
      <c r="AU26" s="9"/>
      <c r="AV26" s="9"/>
      <c r="AW26" s="9"/>
      <c r="AX26" s="9"/>
      <c r="AY26" s="9"/>
      <c r="AZ26" s="9"/>
      <c r="BA26" s="9"/>
      <c r="BB26" s="9"/>
      <c r="BC26" s="9"/>
      <c r="BD26" s="9"/>
      <c r="BE26" s="9"/>
      <c r="BF26" s="9"/>
      <c r="BG26" s="9"/>
      <c r="BH26" s="9"/>
      <c r="BI26" s="9"/>
      <c r="BJ26" s="9"/>
      <c r="BK26" s="9"/>
      <c r="BL26" s="9"/>
      <c r="BM26" s="9"/>
      <c r="BN26" s="9"/>
      <c r="BO26" s="9"/>
      <c r="BP26" s="9"/>
      <c r="BQ26" s="13"/>
      <c r="BR26" s="13"/>
      <c r="BS26" s="13"/>
      <c r="BT26" s="13"/>
      <c r="BU26" s="13"/>
      <c r="BV26" s="13"/>
      <c r="BW26" s="13"/>
      <c r="BX26" s="13"/>
      <c r="BY26" s="13"/>
    </row>
    <row r="27" spans="1:77" ht="14.25" hidden="1" customHeight="1">
      <c r="A27" s="9">
        <v>25</v>
      </c>
      <c r="B27" s="9" t="s">
        <v>14</v>
      </c>
      <c r="C27" s="10">
        <v>46152</v>
      </c>
      <c r="D27" s="11" t="s">
        <v>131</v>
      </c>
      <c r="E27" s="9" t="s">
        <v>250</v>
      </c>
      <c r="F27" s="9" t="s">
        <v>251</v>
      </c>
      <c r="G27" s="11" t="s">
        <v>176</v>
      </c>
      <c r="H27" s="12" t="s">
        <v>252</v>
      </c>
      <c r="I27" s="11" t="s">
        <v>8</v>
      </c>
      <c r="J27" s="11"/>
      <c r="K27" s="9">
        <v>0</v>
      </c>
      <c r="L27" s="9">
        <v>0</v>
      </c>
      <c r="M27" s="9">
        <v>0</v>
      </c>
      <c r="N27" s="9">
        <v>1</v>
      </c>
      <c r="O27" s="11">
        <f t="shared" si="0"/>
        <v>1</v>
      </c>
      <c r="P27" s="9">
        <v>0</v>
      </c>
      <c r="Q27" s="9">
        <v>0</v>
      </c>
      <c r="R27" s="9">
        <v>0</v>
      </c>
      <c r="S27" s="9">
        <v>0</v>
      </c>
      <c r="T27" s="9">
        <v>0</v>
      </c>
      <c r="U27" s="11">
        <f t="shared" si="1"/>
        <v>0</v>
      </c>
      <c r="V27" s="9">
        <v>0</v>
      </c>
      <c r="W27" s="9">
        <v>0</v>
      </c>
      <c r="X27" s="9">
        <v>0</v>
      </c>
      <c r="Y27" s="9">
        <v>0</v>
      </c>
      <c r="Z27" s="9">
        <v>0</v>
      </c>
      <c r="AA27" s="11">
        <f t="shared" si="2"/>
        <v>0</v>
      </c>
      <c r="AB27" s="11" t="s">
        <v>125</v>
      </c>
      <c r="AC27" s="9"/>
      <c r="AD27" s="9">
        <v>0</v>
      </c>
      <c r="AE27" s="9" t="s">
        <v>81</v>
      </c>
      <c r="AF27" s="11">
        <v>0</v>
      </c>
      <c r="AG27" s="12" t="s">
        <v>81</v>
      </c>
      <c r="AH27" s="9">
        <v>0</v>
      </c>
      <c r="AI27" s="9">
        <v>0</v>
      </c>
      <c r="AJ27" s="11">
        <v>9</v>
      </c>
      <c r="AK27" s="12" t="s">
        <v>81</v>
      </c>
      <c r="AL27" s="9">
        <v>5</v>
      </c>
      <c r="AM27" s="9">
        <v>4</v>
      </c>
      <c r="AN27" s="12" t="s">
        <v>81</v>
      </c>
      <c r="AO27" s="9" t="s">
        <v>82</v>
      </c>
      <c r="AP27" s="9" t="s">
        <v>236</v>
      </c>
      <c r="AQ27" s="12" t="s">
        <v>253</v>
      </c>
      <c r="AR27" s="9" t="s">
        <v>254</v>
      </c>
      <c r="AS27" s="9"/>
      <c r="AT27" s="9"/>
      <c r="AU27" s="9"/>
      <c r="AV27" s="9"/>
      <c r="AW27" s="9"/>
      <c r="AX27" s="9"/>
      <c r="AY27" s="9"/>
      <c r="AZ27" s="9"/>
      <c r="BA27" s="9"/>
      <c r="BB27" s="9"/>
      <c r="BC27" s="9"/>
      <c r="BD27" s="9"/>
      <c r="BE27" s="9"/>
      <c r="BF27" s="9"/>
      <c r="BG27" s="9"/>
      <c r="BH27" s="9"/>
      <c r="BI27" s="9"/>
      <c r="BJ27" s="9"/>
      <c r="BK27" s="9"/>
      <c r="BL27" s="9"/>
      <c r="BM27" s="9"/>
      <c r="BN27" s="9"/>
      <c r="BO27" s="9"/>
      <c r="BP27" s="9"/>
      <c r="BQ27" s="13"/>
      <c r="BR27" s="13"/>
      <c r="BS27" s="13"/>
      <c r="BT27" s="13"/>
      <c r="BU27" s="13"/>
      <c r="BV27" s="13"/>
      <c r="BW27" s="13"/>
      <c r="BX27" s="13"/>
      <c r="BY27" s="13"/>
    </row>
    <row r="28" spans="1:77" ht="14.25" hidden="1" customHeight="1">
      <c r="A28" s="9">
        <v>26</v>
      </c>
      <c r="B28" s="9" t="s">
        <v>14</v>
      </c>
      <c r="C28" s="10">
        <v>46153</v>
      </c>
      <c r="D28" s="11" t="s">
        <v>131</v>
      </c>
      <c r="E28" s="9" t="s">
        <v>245</v>
      </c>
      <c r="F28" s="9" t="s">
        <v>246</v>
      </c>
      <c r="G28" s="11" t="s">
        <v>90</v>
      </c>
      <c r="H28" s="12" t="s">
        <v>255</v>
      </c>
      <c r="I28" s="11" t="s">
        <v>6</v>
      </c>
      <c r="J28" s="11"/>
      <c r="K28" s="9">
        <v>2</v>
      </c>
      <c r="L28" s="9">
        <v>0</v>
      </c>
      <c r="M28" s="9">
        <v>0</v>
      </c>
      <c r="N28" s="9">
        <v>0</v>
      </c>
      <c r="O28" s="11">
        <f t="shared" si="0"/>
        <v>2</v>
      </c>
      <c r="P28" s="9">
        <v>0</v>
      </c>
      <c r="Q28" s="9">
        <v>0</v>
      </c>
      <c r="R28" s="9">
        <v>0</v>
      </c>
      <c r="S28" s="9">
        <v>0</v>
      </c>
      <c r="T28" s="9">
        <v>0</v>
      </c>
      <c r="U28" s="11">
        <f t="shared" si="1"/>
        <v>0</v>
      </c>
      <c r="V28" s="9">
        <v>0</v>
      </c>
      <c r="W28" s="9">
        <v>0</v>
      </c>
      <c r="X28" s="9">
        <v>0</v>
      </c>
      <c r="Y28" s="9">
        <v>0</v>
      </c>
      <c r="Z28" s="9">
        <v>0</v>
      </c>
      <c r="AA28" s="11">
        <f t="shared" si="2"/>
        <v>0</v>
      </c>
      <c r="AB28" s="11" t="s">
        <v>101</v>
      </c>
      <c r="AC28" s="9"/>
      <c r="AD28" s="9">
        <v>0</v>
      </c>
      <c r="AE28" s="9" t="s">
        <v>81</v>
      </c>
      <c r="AF28" s="11">
        <v>0</v>
      </c>
      <c r="AG28" s="12" t="s">
        <v>81</v>
      </c>
      <c r="AH28" s="9">
        <v>0</v>
      </c>
      <c r="AI28" s="9">
        <v>0</v>
      </c>
      <c r="AJ28" s="11">
        <v>1</v>
      </c>
      <c r="AK28" s="12" t="s">
        <v>81</v>
      </c>
      <c r="AL28" s="9">
        <v>1</v>
      </c>
      <c r="AM28" s="9">
        <v>0</v>
      </c>
      <c r="AN28" s="12" t="s">
        <v>81</v>
      </c>
      <c r="AO28" s="9" t="s">
        <v>82</v>
      </c>
      <c r="AP28" s="9" t="s">
        <v>236</v>
      </c>
      <c r="AQ28" s="12" t="s">
        <v>256</v>
      </c>
      <c r="AR28" s="17" t="s">
        <v>257</v>
      </c>
      <c r="AS28" s="9"/>
      <c r="AT28" s="9"/>
      <c r="AU28" s="9"/>
      <c r="AV28" s="9"/>
      <c r="AW28" s="9"/>
      <c r="AX28" s="9"/>
      <c r="AY28" s="9"/>
      <c r="AZ28" s="9"/>
      <c r="BA28" s="9"/>
      <c r="BB28" s="9"/>
      <c r="BC28" s="9"/>
      <c r="BD28" s="9"/>
      <c r="BE28" s="9"/>
      <c r="BF28" s="9"/>
      <c r="BG28" s="9"/>
      <c r="BH28" s="9"/>
      <c r="BI28" s="9"/>
      <c r="BJ28" s="9"/>
      <c r="BK28" s="9"/>
      <c r="BL28" s="9"/>
      <c r="BM28" s="9"/>
      <c r="BN28" s="9"/>
      <c r="BO28" s="9"/>
      <c r="BP28" s="9"/>
      <c r="BQ28" s="13"/>
      <c r="BR28" s="13"/>
      <c r="BS28" s="13"/>
      <c r="BT28" s="13"/>
      <c r="BU28" s="13"/>
      <c r="BV28" s="13"/>
      <c r="BW28" s="13"/>
      <c r="BX28" s="13"/>
      <c r="BY28" s="13"/>
    </row>
    <row r="29" spans="1:77" ht="14.25" customHeight="1">
      <c r="A29" s="9">
        <v>27</v>
      </c>
      <c r="B29" s="9" t="s">
        <v>14</v>
      </c>
      <c r="C29" s="10">
        <v>46153</v>
      </c>
      <c r="D29" s="11" t="s">
        <v>75</v>
      </c>
      <c r="E29" s="9" t="s">
        <v>233</v>
      </c>
      <c r="F29" s="9" t="s">
        <v>258</v>
      </c>
      <c r="G29" s="11" t="s">
        <v>90</v>
      </c>
      <c r="H29" s="12" t="s">
        <v>259</v>
      </c>
      <c r="I29" s="11" t="s">
        <v>8</v>
      </c>
      <c r="J29" s="11"/>
      <c r="K29" s="9">
        <v>0</v>
      </c>
      <c r="L29" s="9">
        <v>0</v>
      </c>
      <c r="M29" s="9">
        <v>1</v>
      </c>
      <c r="N29" s="9">
        <v>0</v>
      </c>
      <c r="O29" s="11">
        <f t="shared" si="0"/>
        <v>1</v>
      </c>
      <c r="P29" s="9">
        <v>0</v>
      </c>
      <c r="Q29" s="9">
        <v>0</v>
      </c>
      <c r="R29" s="9">
        <v>0</v>
      </c>
      <c r="S29" s="9">
        <v>0</v>
      </c>
      <c r="T29" s="9">
        <v>0</v>
      </c>
      <c r="U29" s="11">
        <f t="shared" si="1"/>
        <v>0</v>
      </c>
      <c r="V29" s="9">
        <v>0</v>
      </c>
      <c r="W29" s="9">
        <v>0</v>
      </c>
      <c r="X29" s="9">
        <v>0</v>
      </c>
      <c r="Y29" s="9">
        <v>0</v>
      </c>
      <c r="Z29" s="9">
        <v>0</v>
      </c>
      <c r="AA29" s="11">
        <f t="shared" si="2"/>
        <v>0</v>
      </c>
      <c r="AB29" s="11" t="s">
        <v>125</v>
      </c>
      <c r="AC29" s="9"/>
      <c r="AD29" s="9">
        <v>0</v>
      </c>
      <c r="AE29" s="9" t="s">
        <v>81</v>
      </c>
      <c r="AF29" s="11">
        <v>2</v>
      </c>
      <c r="AG29" s="12" t="s">
        <v>260</v>
      </c>
      <c r="AH29" s="9">
        <v>2</v>
      </c>
      <c r="AI29" s="9">
        <v>0</v>
      </c>
      <c r="AJ29" s="11">
        <v>8</v>
      </c>
      <c r="AK29" s="12" t="s">
        <v>261</v>
      </c>
      <c r="AL29" s="9">
        <v>3</v>
      </c>
      <c r="AM29" s="9">
        <v>5</v>
      </c>
      <c r="AN29" s="12" t="s">
        <v>81</v>
      </c>
      <c r="AO29" s="9" t="s">
        <v>82</v>
      </c>
      <c r="AP29" s="9" t="s">
        <v>236</v>
      </c>
      <c r="AQ29" s="12" t="s">
        <v>262</v>
      </c>
      <c r="AR29" s="9" t="s">
        <v>263</v>
      </c>
      <c r="AS29" s="9" t="s">
        <v>264</v>
      </c>
      <c r="AT29" s="9" t="s">
        <v>266</v>
      </c>
      <c r="AU29" s="9" t="s">
        <v>267</v>
      </c>
      <c r="AV29" s="9"/>
      <c r="AW29" s="9"/>
      <c r="AX29" s="9"/>
      <c r="AY29" s="9"/>
      <c r="AZ29" s="9"/>
      <c r="BA29" s="9"/>
      <c r="BB29" s="9"/>
      <c r="BC29" s="9"/>
      <c r="BD29" s="9"/>
      <c r="BE29" s="9"/>
      <c r="BF29" s="9"/>
      <c r="BG29" s="9"/>
      <c r="BH29" s="9"/>
      <c r="BI29" s="9"/>
      <c r="BJ29" s="9"/>
      <c r="BK29" s="9"/>
      <c r="BL29" s="9"/>
      <c r="BM29" s="9"/>
      <c r="BN29" s="9"/>
      <c r="BO29" s="9"/>
      <c r="BP29" s="22"/>
      <c r="BQ29" s="23"/>
      <c r="BR29" s="23"/>
      <c r="BS29" s="23"/>
      <c r="BT29" s="23"/>
      <c r="BU29" s="23"/>
      <c r="BV29" s="23"/>
      <c r="BW29" s="23"/>
      <c r="BX29" s="23"/>
      <c r="BY29" s="23"/>
    </row>
    <row r="30" spans="1:77" ht="14.25" hidden="1" customHeight="1">
      <c r="A30" s="15">
        <v>28</v>
      </c>
      <c r="B30" s="15" t="s">
        <v>14</v>
      </c>
      <c r="C30" s="24">
        <v>46149</v>
      </c>
      <c r="D30" s="15" t="s">
        <v>131</v>
      </c>
      <c r="E30" s="15" t="s">
        <v>268</v>
      </c>
      <c r="F30" s="15" t="s">
        <v>183</v>
      </c>
      <c r="G30" s="15" t="s">
        <v>90</v>
      </c>
      <c r="H30" s="25" t="s">
        <v>269</v>
      </c>
      <c r="I30" s="15" t="s">
        <v>11</v>
      </c>
      <c r="J30" s="15"/>
      <c r="K30" s="15">
        <v>0</v>
      </c>
      <c r="L30" s="15">
        <v>0</v>
      </c>
      <c r="M30" s="15">
        <v>1</v>
      </c>
      <c r="N30" s="15">
        <v>0</v>
      </c>
      <c r="O30" s="15">
        <f t="shared" si="0"/>
        <v>1</v>
      </c>
      <c r="P30" s="15">
        <v>0</v>
      </c>
      <c r="Q30" s="15">
        <v>0</v>
      </c>
      <c r="R30" s="15">
        <v>0</v>
      </c>
      <c r="S30" s="15">
        <v>0</v>
      </c>
      <c r="T30" s="15">
        <v>0</v>
      </c>
      <c r="U30" s="15">
        <f t="shared" si="1"/>
        <v>0</v>
      </c>
      <c r="V30" s="15">
        <v>0</v>
      </c>
      <c r="W30" s="15">
        <v>0</v>
      </c>
      <c r="X30" s="15">
        <v>1</v>
      </c>
      <c r="Y30" s="15">
        <v>0</v>
      </c>
      <c r="Z30" s="15">
        <v>0</v>
      </c>
      <c r="AA30" s="11">
        <f t="shared" si="2"/>
        <v>1</v>
      </c>
      <c r="AB30" s="11" t="s">
        <v>125</v>
      </c>
      <c r="AC30" s="15"/>
      <c r="AD30" s="15">
        <v>0</v>
      </c>
      <c r="AE30" s="15" t="s">
        <v>81</v>
      </c>
      <c r="AF30" s="15">
        <v>1</v>
      </c>
      <c r="AG30" s="25" t="s">
        <v>81</v>
      </c>
      <c r="AH30" s="15">
        <v>1</v>
      </c>
      <c r="AI30" s="15">
        <v>0</v>
      </c>
      <c r="AJ30" s="15">
        <v>0</v>
      </c>
      <c r="AK30" s="25" t="s">
        <v>81</v>
      </c>
      <c r="AL30" s="15">
        <v>0</v>
      </c>
      <c r="AM30" s="15">
        <v>0</v>
      </c>
      <c r="AN30" s="25" t="s">
        <v>81</v>
      </c>
      <c r="AO30" s="15" t="s">
        <v>82</v>
      </c>
      <c r="AP30" s="15" t="s">
        <v>236</v>
      </c>
      <c r="AQ30" s="25" t="s">
        <v>270</v>
      </c>
      <c r="AR30" s="26" t="s">
        <v>271</v>
      </c>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27"/>
      <c r="BR30" s="27"/>
      <c r="BS30" s="27"/>
      <c r="BT30" s="27"/>
      <c r="BU30" s="27"/>
      <c r="BV30" s="27"/>
      <c r="BW30" s="27"/>
      <c r="BX30" s="27"/>
      <c r="BY30" s="27"/>
    </row>
    <row r="31" spans="1:77" ht="14.25" hidden="1" customHeight="1">
      <c r="A31" s="9">
        <v>29</v>
      </c>
      <c r="B31" s="9" t="s">
        <v>14</v>
      </c>
      <c r="C31" s="10">
        <v>46154</v>
      </c>
      <c r="D31" s="11" t="s">
        <v>105</v>
      </c>
      <c r="E31" s="9" t="s">
        <v>273</v>
      </c>
      <c r="F31" s="9" t="s">
        <v>274</v>
      </c>
      <c r="G31" s="11" t="s">
        <v>109</v>
      </c>
      <c r="H31" s="12" t="s">
        <v>275</v>
      </c>
      <c r="I31" s="11" t="s">
        <v>11</v>
      </c>
      <c r="J31" s="11"/>
      <c r="K31" s="9">
        <v>0</v>
      </c>
      <c r="L31" s="9">
        <v>0</v>
      </c>
      <c r="M31" s="9">
        <v>0</v>
      </c>
      <c r="N31" s="9">
        <v>0</v>
      </c>
      <c r="O31" s="11">
        <f t="shared" si="0"/>
        <v>0</v>
      </c>
      <c r="P31" s="9">
        <v>1</v>
      </c>
      <c r="Q31" s="9">
        <v>0</v>
      </c>
      <c r="R31" s="9"/>
      <c r="S31" s="9">
        <v>0</v>
      </c>
      <c r="T31" s="9">
        <v>0</v>
      </c>
      <c r="U31" s="11">
        <f t="shared" si="1"/>
        <v>1</v>
      </c>
      <c r="V31" s="9">
        <v>0</v>
      </c>
      <c r="W31" s="9">
        <v>0</v>
      </c>
      <c r="X31" s="9">
        <v>0</v>
      </c>
      <c r="Y31" s="9">
        <v>0</v>
      </c>
      <c r="Z31" s="9">
        <v>0</v>
      </c>
      <c r="AA31" s="11">
        <f t="shared" si="2"/>
        <v>0</v>
      </c>
      <c r="AB31" s="11" t="s">
        <v>93</v>
      </c>
      <c r="AC31" s="9"/>
      <c r="AD31" s="9">
        <v>0</v>
      </c>
      <c r="AE31" s="9" t="s">
        <v>81</v>
      </c>
      <c r="AF31" s="11">
        <v>5</v>
      </c>
      <c r="AG31" s="12" t="s">
        <v>81</v>
      </c>
      <c r="AH31" s="9">
        <v>2</v>
      </c>
      <c r="AI31" s="9">
        <v>3</v>
      </c>
      <c r="AJ31" s="11">
        <v>1</v>
      </c>
      <c r="AK31" s="12" t="s">
        <v>276</v>
      </c>
      <c r="AL31" s="9">
        <v>0</v>
      </c>
      <c r="AM31" s="9">
        <v>1</v>
      </c>
      <c r="AN31" s="12" t="s">
        <v>277</v>
      </c>
      <c r="AO31" s="9" t="s">
        <v>82</v>
      </c>
      <c r="AP31" s="9" t="s">
        <v>278</v>
      </c>
      <c r="AQ31" s="12" t="s">
        <v>279</v>
      </c>
      <c r="AR31" s="17" t="s">
        <v>280</v>
      </c>
      <c r="AS31" s="17" t="s">
        <v>281</v>
      </c>
      <c r="AT31" s="17" t="s">
        <v>282</v>
      </c>
      <c r="AU31" s="17" t="s">
        <v>283</v>
      </c>
      <c r="AV31" s="9" t="s">
        <v>284</v>
      </c>
      <c r="AW31" s="9" t="s">
        <v>285</v>
      </c>
      <c r="AX31" s="17" t="s">
        <v>286</v>
      </c>
      <c r="AY31" s="9"/>
      <c r="AZ31" s="9"/>
      <c r="BA31" s="9"/>
      <c r="BB31" s="9"/>
      <c r="BC31" s="9"/>
      <c r="BD31" s="9"/>
      <c r="BE31" s="9"/>
      <c r="BF31" s="9"/>
      <c r="BG31" s="9"/>
      <c r="BH31" s="9"/>
      <c r="BI31" s="9"/>
      <c r="BJ31" s="9"/>
      <c r="BK31" s="9"/>
      <c r="BL31" s="9"/>
      <c r="BM31" s="9"/>
      <c r="BN31" s="9"/>
      <c r="BO31" s="9"/>
      <c r="BP31" s="9"/>
      <c r="BQ31" s="13"/>
      <c r="BR31" s="13"/>
      <c r="BS31" s="13"/>
      <c r="BT31" s="13"/>
      <c r="BU31" s="13"/>
      <c r="BV31" s="13"/>
      <c r="BW31" s="13"/>
      <c r="BX31" s="13"/>
      <c r="BY31" s="13"/>
    </row>
    <row r="32" spans="1:77" ht="14.25" customHeight="1">
      <c r="A32" s="9">
        <v>30</v>
      </c>
      <c r="B32" s="9" t="s">
        <v>14</v>
      </c>
      <c r="C32" s="10">
        <v>46154</v>
      </c>
      <c r="D32" s="11" t="s">
        <v>75</v>
      </c>
      <c r="E32" s="9" t="s">
        <v>287</v>
      </c>
      <c r="F32" s="9" t="s">
        <v>288</v>
      </c>
      <c r="G32" s="11" t="s">
        <v>143</v>
      </c>
      <c r="H32" s="12" t="s">
        <v>289</v>
      </c>
      <c r="I32" s="11" t="s">
        <v>11</v>
      </c>
      <c r="J32" s="11"/>
      <c r="K32" s="9">
        <v>1</v>
      </c>
      <c r="L32" s="9">
        <v>0</v>
      </c>
      <c r="M32" s="9">
        <v>0</v>
      </c>
      <c r="N32" s="9">
        <v>0</v>
      </c>
      <c r="O32" s="11">
        <f t="shared" si="0"/>
        <v>1</v>
      </c>
      <c r="P32" s="9">
        <v>0</v>
      </c>
      <c r="Q32" s="9">
        <v>0</v>
      </c>
      <c r="R32" s="9">
        <v>0</v>
      </c>
      <c r="S32" s="9">
        <v>0</v>
      </c>
      <c r="T32" s="9">
        <v>0</v>
      </c>
      <c r="U32" s="11">
        <f t="shared" si="1"/>
        <v>0</v>
      </c>
      <c r="V32" s="9">
        <v>0</v>
      </c>
      <c r="W32" s="9">
        <v>0</v>
      </c>
      <c r="X32" s="9">
        <v>0</v>
      </c>
      <c r="Y32" s="9">
        <v>0</v>
      </c>
      <c r="Z32" s="9">
        <v>0</v>
      </c>
      <c r="AA32" s="11">
        <f t="shared" si="2"/>
        <v>0</v>
      </c>
      <c r="AB32" s="11" t="s">
        <v>101</v>
      </c>
      <c r="AC32" s="9"/>
      <c r="AD32" s="9">
        <v>0</v>
      </c>
      <c r="AE32" s="9" t="s">
        <v>81</v>
      </c>
      <c r="AF32" s="11">
        <v>1</v>
      </c>
      <c r="AG32" s="12" t="s">
        <v>81</v>
      </c>
      <c r="AH32" s="9">
        <v>0</v>
      </c>
      <c r="AI32" s="9">
        <v>1</v>
      </c>
      <c r="AJ32" s="11">
        <v>0</v>
      </c>
      <c r="AK32" s="12" t="s">
        <v>81</v>
      </c>
      <c r="AL32" s="9">
        <v>0</v>
      </c>
      <c r="AM32" s="9">
        <v>0</v>
      </c>
      <c r="AN32" s="12" t="s">
        <v>81</v>
      </c>
      <c r="AO32" s="9" t="s">
        <v>82</v>
      </c>
      <c r="AP32" s="9" t="s">
        <v>149</v>
      </c>
      <c r="AQ32" s="12" t="s">
        <v>290</v>
      </c>
      <c r="AR32" s="9" t="s">
        <v>291</v>
      </c>
      <c r="AS32" s="9"/>
      <c r="AT32" s="9"/>
      <c r="AU32" s="9"/>
      <c r="AV32" s="9"/>
      <c r="AW32" s="9"/>
      <c r="AX32" s="9"/>
      <c r="AY32" s="9"/>
      <c r="AZ32" s="9"/>
      <c r="BA32" s="9"/>
      <c r="BB32" s="9"/>
      <c r="BC32" s="9"/>
      <c r="BD32" s="9"/>
      <c r="BE32" s="9"/>
      <c r="BF32" s="9"/>
      <c r="BG32" s="9"/>
      <c r="BH32" s="9"/>
      <c r="BI32" s="9"/>
      <c r="BJ32" s="9"/>
      <c r="BK32" s="9"/>
      <c r="BL32" s="9"/>
      <c r="BM32" s="9"/>
      <c r="BN32" s="9"/>
      <c r="BO32" s="9"/>
      <c r="BP32" s="9"/>
      <c r="BQ32" s="13"/>
      <c r="BR32" s="13"/>
      <c r="BS32" s="13"/>
      <c r="BT32" s="13"/>
      <c r="BU32" s="13"/>
      <c r="BV32" s="13"/>
      <c r="BW32" s="13"/>
      <c r="BX32" s="13"/>
      <c r="BY32" s="13"/>
    </row>
    <row r="33" spans="1:77" ht="14.25" customHeight="1">
      <c r="A33" s="9">
        <v>31</v>
      </c>
      <c r="B33" s="9" t="s">
        <v>14</v>
      </c>
      <c r="C33" s="10">
        <v>46155</v>
      </c>
      <c r="D33" s="11" t="s">
        <v>75</v>
      </c>
      <c r="E33" s="9" t="s">
        <v>292</v>
      </c>
      <c r="F33" s="9" t="s">
        <v>293</v>
      </c>
      <c r="G33" s="11" t="s">
        <v>90</v>
      </c>
      <c r="H33" s="12" t="s">
        <v>294</v>
      </c>
      <c r="I33" s="11" t="s">
        <v>11</v>
      </c>
      <c r="J33" s="11"/>
      <c r="K33" s="9">
        <v>0</v>
      </c>
      <c r="L33" s="9">
        <v>0</v>
      </c>
      <c r="M33" s="9">
        <v>1</v>
      </c>
      <c r="N33" s="9">
        <v>0</v>
      </c>
      <c r="O33" s="11">
        <f t="shared" si="0"/>
        <v>1</v>
      </c>
      <c r="P33" s="9">
        <v>0</v>
      </c>
      <c r="Q33" s="9">
        <v>0</v>
      </c>
      <c r="R33" s="9">
        <v>0</v>
      </c>
      <c r="S33" s="9">
        <v>0</v>
      </c>
      <c r="T33" s="9">
        <v>0</v>
      </c>
      <c r="U33" s="11">
        <f t="shared" si="1"/>
        <v>0</v>
      </c>
      <c r="V33" s="9">
        <v>0</v>
      </c>
      <c r="W33" s="9">
        <v>0</v>
      </c>
      <c r="X33" s="9">
        <v>0</v>
      </c>
      <c r="Y33" s="9">
        <v>0</v>
      </c>
      <c r="Z33" s="9">
        <v>0</v>
      </c>
      <c r="AA33" s="11">
        <f t="shared" si="2"/>
        <v>0</v>
      </c>
      <c r="AB33" s="11" t="s">
        <v>125</v>
      </c>
      <c r="AC33" s="9"/>
      <c r="AD33" s="9">
        <v>0</v>
      </c>
      <c r="AE33" s="9" t="s">
        <v>81</v>
      </c>
      <c r="AF33" s="11">
        <v>0</v>
      </c>
      <c r="AG33" s="12" t="s">
        <v>81</v>
      </c>
      <c r="AH33" s="9">
        <v>0</v>
      </c>
      <c r="AI33" s="9">
        <v>0</v>
      </c>
      <c r="AJ33" s="11">
        <v>1</v>
      </c>
      <c r="AK33" s="12" t="s">
        <v>81</v>
      </c>
      <c r="AL33" s="9">
        <v>0</v>
      </c>
      <c r="AM33" s="9">
        <v>1</v>
      </c>
      <c r="AN33" s="12" t="s">
        <v>81</v>
      </c>
      <c r="AO33" s="9" t="s">
        <v>82</v>
      </c>
      <c r="AP33" s="9" t="s">
        <v>149</v>
      </c>
      <c r="AQ33" s="12" t="s">
        <v>295</v>
      </c>
      <c r="AR33" s="17" t="s">
        <v>296</v>
      </c>
      <c r="AS33" s="9"/>
      <c r="AT33" s="9"/>
      <c r="AU33" s="9"/>
      <c r="AV33" s="9"/>
      <c r="AW33" s="9"/>
      <c r="AX33" s="9"/>
      <c r="AY33" s="9"/>
      <c r="AZ33" s="9"/>
      <c r="BA33" s="9"/>
      <c r="BB33" s="9"/>
      <c r="BC33" s="9"/>
      <c r="BD33" s="9"/>
      <c r="BE33" s="9"/>
      <c r="BF33" s="9"/>
      <c r="BG33" s="9"/>
      <c r="BH33" s="9"/>
      <c r="BI33" s="9"/>
      <c r="BJ33" s="9"/>
      <c r="BK33" s="9"/>
      <c r="BL33" s="9"/>
      <c r="BM33" s="9"/>
      <c r="BN33" s="9"/>
      <c r="BO33" s="9"/>
      <c r="BP33" s="9"/>
      <c r="BQ33" s="13"/>
      <c r="BR33" s="13"/>
      <c r="BS33" s="13"/>
      <c r="BT33" s="13"/>
      <c r="BU33" s="13"/>
      <c r="BV33" s="13"/>
      <c r="BW33" s="13"/>
      <c r="BX33" s="13"/>
      <c r="BY33" s="13"/>
    </row>
    <row r="34" spans="1:77" ht="14.25" customHeight="1">
      <c r="A34" s="9">
        <v>32</v>
      </c>
      <c r="B34" s="9" t="s">
        <v>14</v>
      </c>
      <c r="C34" s="10">
        <v>46155</v>
      </c>
      <c r="D34" s="11" t="s">
        <v>75</v>
      </c>
      <c r="E34" s="9" t="s">
        <v>81</v>
      </c>
      <c r="F34" s="9" t="s">
        <v>297</v>
      </c>
      <c r="G34" s="11" t="s">
        <v>143</v>
      </c>
      <c r="H34" s="12" t="s">
        <v>298</v>
      </c>
      <c r="I34" s="11" t="s">
        <v>8</v>
      </c>
      <c r="J34" s="11"/>
      <c r="K34" s="9">
        <v>1</v>
      </c>
      <c r="L34" s="9">
        <v>0</v>
      </c>
      <c r="M34" s="9">
        <v>0</v>
      </c>
      <c r="N34" s="9">
        <v>0</v>
      </c>
      <c r="O34" s="11">
        <f t="shared" si="0"/>
        <v>1</v>
      </c>
      <c r="P34" s="9">
        <v>0</v>
      </c>
      <c r="Q34" s="9">
        <v>0</v>
      </c>
      <c r="R34" s="9">
        <v>0</v>
      </c>
      <c r="S34" s="9">
        <v>0</v>
      </c>
      <c r="T34" s="9">
        <v>0</v>
      </c>
      <c r="U34" s="11">
        <f t="shared" si="1"/>
        <v>0</v>
      </c>
      <c r="V34" s="9">
        <v>0</v>
      </c>
      <c r="W34" s="9">
        <v>0</v>
      </c>
      <c r="X34" s="9">
        <v>0</v>
      </c>
      <c r="Y34" s="9">
        <v>0</v>
      </c>
      <c r="Z34" s="9">
        <v>0</v>
      </c>
      <c r="AA34" s="11">
        <f t="shared" si="2"/>
        <v>0</v>
      </c>
      <c r="AB34" s="11" t="s">
        <v>101</v>
      </c>
      <c r="AC34" s="9"/>
      <c r="AD34" s="9">
        <v>0</v>
      </c>
      <c r="AE34" s="9" t="s">
        <v>81</v>
      </c>
      <c r="AF34" s="11">
        <v>0</v>
      </c>
      <c r="AG34" s="12" t="s">
        <v>81</v>
      </c>
      <c r="AH34" s="9">
        <v>0</v>
      </c>
      <c r="AI34" s="9">
        <v>0</v>
      </c>
      <c r="AJ34" s="11">
        <v>1</v>
      </c>
      <c r="AK34" s="12" t="s">
        <v>81</v>
      </c>
      <c r="AL34" s="9">
        <v>1</v>
      </c>
      <c r="AM34" s="9">
        <v>0</v>
      </c>
      <c r="AN34" s="12" t="s">
        <v>81</v>
      </c>
      <c r="AO34" s="9" t="s">
        <v>82</v>
      </c>
      <c r="AP34" s="9" t="s">
        <v>149</v>
      </c>
      <c r="AQ34" s="12" t="s">
        <v>299</v>
      </c>
      <c r="AR34" s="9" t="s">
        <v>300</v>
      </c>
      <c r="AS34" s="9"/>
      <c r="AT34" s="9"/>
      <c r="AU34" s="9"/>
      <c r="AV34" s="9"/>
      <c r="AW34" s="9"/>
      <c r="AX34" s="9"/>
      <c r="AY34" s="9"/>
      <c r="AZ34" s="9"/>
      <c r="BA34" s="9"/>
      <c r="BB34" s="9"/>
      <c r="BC34" s="9"/>
      <c r="BD34" s="9"/>
      <c r="BE34" s="9"/>
      <c r="BF34" s="9"/>
      <c r="BG34" s="9"/>
      <c r="BH34" s="9"/>
      <c r="BI34" s="9"/>
      <c r="BJ34" s="9"/>
      <c r="BK34" s="9"/>
      <c r="BL34" s="9"/>
      <c r="BM34" s="9"/>
      <c r="BN34" s="9"/>
      <c r="BO34" s="9"/>
      <c r="BP34" s="9"/>
      <c r="BQ34" s="13"/>
      <c r="BR34" s="13"/>
      <c r="BS34" s="13"/>
      <c r="BT34" s="13"/>
      <c r="BU34" s="13"/>
      <c r="BV34" s="13"/>
      <c r="BW34" s="13"/>
      <c r="BX34" s="13"/>
      <c r="BY34" s="13"/>
    </row>
    <row r="35" spans="1:77" ht="14.25" customHeight="1">
      <c r="A35" s="9">
        <v>33</v>
      </c>
      <c r="B35" s="9" t="s">
        <v>14</v>
      </c>
      <c r="C35" s="10">
        <v>46155</v>
      </c>
      <c r="D35" s="11" t="s">
        <v>75</v>
      </c>
      <c r="E35" s="9" t="s">
        <v>301</v>
      </c>
      <c r="F35" s="9" t="s">
        <v>302</v>
      </c>
      <c r="G35" s="11" t="s">
        <v>90</v>
      </c>
      <c r="H35" s="12" t="s">
        <v>303</v>
      </c>
      <c r="I35" s="11" t="s">
        <v>6</v>
      </c>
      <c r="J35" s="11"/>
      <c r="K35" s="9">
        <v>1</v>
      </c>
      <c r="L35" s="9">
        <v>0</v>
      </c>
      <c r="M35" s="9">
        <v>0</v>
      </c>
      <c r="N35" s="9">
        <v>0</v>
      </c>
      <c r="O35" s="11">
        <f t="shared" si="0"/>
        <v>1</v>
      </c>
      <c r="P35" s="9">
        <v>0</v>
      </c>
      <c r="Q35" s="9">
        <v>0</v>
      </c>
      <c r="R35" s="9">
        <v>0</v>
      </c>
      <c r="S35" s="9">
        <v>0</v>
      </c>
      <c r="T35" s="9">
        <v>0</v>
      </c>
      <c r="U35" s="11">
        <f t="shared" si="1"/>
        <v>0</v>
      </c>
      <c r="V35" s="9">
        <v>0</v>
      </c>
      <c r="W35" s="9">
        <v>1</v>
      </c>
      <c r="X35" s="9">
        <v>0</v>
      </c>
      <c r="Y35" s="9">
        <v>0</v>
      </c>
      <c r="Z35" s="9">
        <v>0</v>
      </c>
      <c r="AA35" s="11">
        <f t="shared" si="2"/>
        <v>1</v>
      </c>
      <c r="AB35" s="11" t="s">
        <v>101</v>
      </c>
      <c r="AC35" s="9"/>
      <c r="AD35" s="9">
        <v>0</v>
      </c>
      <c r="AE35" s="9" t="s">
        <v>81</v>
      </c>
      <c r="AF35" s="11">
        <v>0</v>
      </c>
      <c r="AG35" s="12" t="s">
        <v>81</v>
      </c>
      <c r="AH35" s="9">
        <v>0</v>
      </c>
      <c r="AI35" s="9">
        <v>0</v>
      </c>
      <c r="AJ35" s="11">
        <v>0</v>
      </c>
      <c r="AK35" s="12" t="s">
        <v>81</v>
      </c>
      <c r="AL35" s="9">
        <v>0</v>
      </c>
      <c r="AM35" s="9">
        <v>0</v>
      </c>
      <c r="AN35" s="12" t="s">
        <v>81</v>
      </c>
      <c r="AO35" s="9" t="s">
        <v>82</v>
      </c>
      <c r="AP35" s="9" t="s">
        <v>149</v>
      </c>
      <c r="AQ35" s="12" t="s">
        <v>304</v>
      </c>
      <c r="AR35" s="17" t="s">
        <v>305</v>
      </c>
      <c r="AS35" s="9"/>
      <c r="AT35" s="9"/>
      <c r="AU35" s="9"/>
      <c r="AV35" s="9"/>
      <c r="AW35" s="9"/>
      <c r="AX35" s="9"/>
      <c r="AY35" s="9"/>
      <c r="AZ35" s="9"/>
      <c r="BA35" s="9"/>
      <c r="BB35" s="9"/>
      <c r="BC35" s="9"/>
      <c r="BD35" s="9"/>
      <c r="BE35" s="9"/>
      <c r="BF35" s="9"/>
      <c r="BG35" s="9"/>
      <c r="BH35" s="9"/>
      <c r="BI35" s="9"/>
      <c r="BJ35" s="9"/>
      <c r="BK35" s="9"/>
      <c r="BL35" s="9"/>
      <c r="BM35" s="9"/>
      <c r="BN35" s="9"/>
      <c r="BO35" s="9"/>
      <c r="BP35" s="9"/>
      <c r="BQ35" s="13"/>
      <c r="BR35" s="13"/>
      <c r="BS35" s="13"/>
      <c r="BT35" s="13"/>
      <c r="BU35" s="13"/>
      <c r="BV35" s="13"/>
      <c r="BW35" s="13"/>
      <c r="BX35" s="13"/>
      <c r="BY35" s="13"/>
    </row>
    <row r="36" spans="1:77" ht="14.25" customHeight="1">
      <c r="A36" s="9">
        <v>34</v>
      </c>
      <c r="B36" s="9" t="s">
        <v>14</v>
      </c>
      <c r="C36" s="10">
        <v>46156</v>
      </c>
      <c r="D36" s="11" t="s">
        <v>75</v>
      </c>
      <c r="E36" s="9" t="s">
        <v>210</v>
      </c>
      <c r="F36" s="9" t="s">
        <v>306</v>
      </c>
      <c r="G36" s="11" t="s">
        <v>154</v>
      </c>
      <c r="H36" s="12" t="s">
        <v>211</v>
      </c>
      <c r="I36" s="11" t="s">
        <v>8</v>
      </c>
      <c r="J36" s="11"/>
      <c r="K36" s="9">
        <v>0</v>
      </c>
      <c r="L36" s="9">
        <v>0</v>
      </c>
      <c r="M36" s="9">
        <v>1</v>
      </c>
      <c r="N36" s="9">
        <v>0</v>
      </c>
      <c r="O36" s="11">
        <f t="shared" si="0"/>
        <v>1</v>
      </c>
      <c r="P36" s="9">
        <v>0</v>
      </c>
      <c r="Q36" s="9">
        <v>0</v>
      </c>
      <c r="R36" s="9">
        <v>0</v>
      </c>
      <c r="S36" s="9">
        <v>0</v>
      </c>
      <c r="T36" s="9">
        <v>0</v>
      </c>
      <c r="U36" s="11">
        <f t="shared" si="1"/>
        <v>0</v>
      </c>
      <c r="V36" s="9">
        <v>0</v>
      </c>
      <c r="W36" s="9">
        <v>0</v>
      </c>
      <c r="X36" s="9">
        <v>0</v>
      </c>
      <c r="Y36" s="9">
        <v>0</v>
      </c>
      <c r="Z36" s="9">
        <v>0</v>
      </c>
      <c r="AA36" s="11">
        <f t="shared" si="2"/>
        <v>0</v>
      </c>
      <c r="AB36" s="11" t="s">
        <v>125</v>
      </c>
      <c r="AC36" s="9"/>
      <c r="AD36" s="9">
        <v>0</v>
      </c>
      <c r="AE36" s="9" t="s">
        <v>81</v>
      </c>
      <c r="AF36" s="11">
        <v>0</v>
      </c>
      <c r="AG36" s="12" t="s">
        <v>81</v>
      </c>
      <c r="AH36" s="9">
        <v>0</v>
      </c>
      <c r="AI36" s="9">
        <v>0</v>
      </c>
      <c r="AJ36" s="11">
        <v>5</v>
      </c>
      <c r="AK36" s="12" t="s">
        <v>81</v>
      </c>
      <c r="AL36" s="9">
        <v>3</v>
      </c>
      <c r="AM36" s="9">
        <v>2</v>
      </c>
      <c r="AN36" s="12" t="s">
        <v>81</v>
      </c>
      <c r="AO36" s="9" t="s">
        <v>82</v>
      </c>
      <c r="AP36" s="9" t="s">
        <v>149</v>
      </c>
      <c r="AQ36" s="12" t="s">
        <v>307</v>
      </c>
      <c r="AR36" s="9" t="s">
        <v>308</v>
      </c>
      <c r="AS36" s="9"/>
      <c r="AT36" s="9"/>
      <c r="AU36" s="9"/>
      <c r="AV36" s="9"/>
      <c r="AW36" s="9"/>
      <c r="AX36" s="9"/>
      <c r="AY36" s="9"/>
      <c r="AZ36" s="9"/>
      <c r="BA36" s="9"/>
      <c r="BB36" s="9"/>
      <c r="BC36" s="9"/>
      <c r="BD36" s="9"/>
      <c r="BE36" s="9"/>
      <c r="BF36" s="9"/>
      <c r="BG36" s="9"/>
      <c r="BH36" s="9"/>
      <c r="BI36" s="9"/>
      <c r="BJ36" s="9"/>
      <c r="BK36" s="9"/>
      <c r="BL36" s="9"/>
      <c r="BM36" s="9"/>
      <c r="BN36" s="9"/>
      <c r="BO36" s="9"/>
      <c r="BP36" s="9"/>
      <c r="BQ36" s="13"/>
      <c r="BR36" s="13"/>
      <c r="BS36" s="13"/>
      <c r="BT36" s="13"/>
      <c r="BU36" s="13"/>
      <c r="BV36" s="13"/>
      <c r="BW36" s="13"/>
      <c r="BX36" s="13"/>
      <c r="BY36" s="13"/>
    </row>
    <row r="37" spans="1:77" ht="14.25" customHeight="1">
      <c r="A37" s="9">
        <v>35</v>
      </c>
      <c r="B37" s="9" t="s">
        <v>14</v>
      </c>
      <c r="C37" s="10">
        <v>46157</v>
      </c>
      <c r="D37" s="11" t="s">
        <v>75</v>
      </c>
      <c r="E37" s="9" t="s">
        <v>309</v>
      </c>
      <c r="F37" s="9" t="s">
        <v>310</v>
      </c>
      <c r="G37" s="11" t="s">
        <v>90</v>
      </c>
      <c r="H37" s="12" t="s">
        <v>311</v>
      </c>
      <c r="I37" s="11" t="s">
        <v>11</v>
      </c>
      <c r="J37" s="11"/>
      <c r="K37" s="9">
        <v>0</v>
      </c>
      <c r="L37" s="9">
        <v>0</v>
      </c>
      <c r="M37" s="9">
        <v>0</v>
      </c>
      <c r="N37" s="9">
        <v>0</v>
      </c>
      <c r="O37" s="11">
        <f t="shared" si="0"/>
        <v>0</v>
      </c>
      <c r="P37" s="9">
        <v>0</v>
      </c>
      <c r="Q37" s="9">
        <v>0</v>
      </c>
      <c r="R37" s="9">
        <v>0</v>
      </c>
      <c r="S37" s="9">
        <v>0</v>
      </c>
      <c r="T37" s="9">
        <v>1</v>
      </c>
      <c r="U37" s="11">
        <f t="shared" si="1"/>
        <v>1</v>
      </c>
      <c r="V37" s="9">
        <v>0</v>
      </c>
      <c r="W37" s="9">
        <v>0</v>
      </c>
      <c r="X37" s="9">
        <v>0</v>
      </c>
      <c r="Y37" s="9">
        <v>0</v>
      </c>
      <c r="Z37" s="9">
        <v>0</v>
      </c>
      <c r="AA37" s="11">
        <f t="shared" si="2"/>
        <v>0</v>
      </c>
      <c r="AB37" s="11" t="s">
        <v>93</v>
      </c>
      <c r="AC37" s="9"/>
      <c r="AD37" s="9">
        <v>0</v>
      </c>
      <c r="AE37" s="9" t="s">
        <v>81</v>
      </c>
      <c r="AF37" s="11">
        <v>1</v>
      </c>
      <c r="AG37" s="28" t="s">
        <v>313</v>
      </c>
      <c r="AH37" s="9">
        <v>1</v>
      </c>
      <c r="AI37" s="9">
        <v>0</v>
      </c>
      <c r="AJ37" s="11">
        <v>0</v>
      </c>
      <c r="AK37" s="12" t="s">
        <v>81</v>
      </c>
      <c r="AL37" s="9">
        <v>0</v>
      </c>
      <c r="AM37" s="9">
        <v>0</v>
      </c>
      <c r="AN37" s="12" t="s">
        <v>314</v>
      </c>
      <c r="AO37" s="9" t="s">
        <v>82</v>
      </c>
      <c r="AP37" s="9" t="s">
        <v>149</v>
      </c>
      <c r="AQ37" s="12" t="s">
        <v>315</v>
      </c>
      <c r="AR37" s="17" t="s">
        <v>316</v>
      </c>
      <c r="AS37" s="9" t="s">
        <v>317</v>
      </c>
      <c r="AT37" s="17" t="s">
        <v>318</v>
      </c>
      <c r="AU37" s="17" t="s">
        <v>318</v>
      </c>
      <c r="AV37" s="9"/>
      <c r="AW37" s="9"/>
      <c r="AX37" s="9"/>
      <c r="AY37" s="9"/>
      <c r="AZ37" s="9"/>
      <c r="BA37" s="9"/>
      <c r="BB37" s="9"/>
      <c r="BC37" s="9"/>
      <c r="BD37" s="9"/>
      <c r="BE37" s="9"/>
      <c r="BF37" s="9"/>
      <c r="BG37" s="9"/>
      <c r="BH37" s="9"/>
      <c r="BI37" s="9"/>
      <c r="BJ37" s="9"/>
      <c r="BK37" s="9"/>
      <c r="BL37" s="9"/>
      <c r="BM37" s="9"/>
      <c r="BN37" s="9"/>
      <c r="BO37" s="9"/>
      <c r="BP37" s="9"/>
      <c r="BQ37" s="13"/>
      <c r="BR37" s="13"/>
      <c r="BS37" s="13"/>
      <c r="BT37" s="13"/>
      <c r="BU37" s="13"/>
      <c r="BV37" s="13"/>
      <c r="BW37" s="13"/>
      <c r="BX37" s="13"/>
      <c r="BY37" s="13"/>
    </row>
    <row r="38" spans="1:77" ht="14.25" customHeight="1">
      <c r="A38" s="9">
        <v>36</v>
      </c>
      <c r="B38" s="9" t="s">
        <v>14</v>
      </c>
      <c r="C38" s="10">
        <v>46157</v>
      </c>
      <c r="D38" s="11" t="s">
        <v>75</v>
      </c>
      <c r="E38" s="9" t="s">
        <v>122</v>
      </c>
      <c r="F38" s="9" t="s">
        <v>319</v>
      </c>
      <c r="G38" s="11" t="s">
        <v>78</v>
      </c>
      <c r="H38" s="12" t="s">
        <v>320</v>
      </c>
      <c r="I38" s="11" t="s">
        <v>11</v>
      </c>
      <c r="J38" s="11"/>
      <c r="K38" s="9">
        <v>0</v>
      </c>
      <c r="L38" s="9">
        <v>0</v>
      </c>
      <c r="M38" s="9">
        <v>0</v>
      </c>
      <c r="N38" s="9">
        <v>0</v>
      </c>
      <c r="O38" s="11">
        <f t="shared" si="0"/>
        <v>0</v>
      </c>
      <c r="P38" s="9">
        <v>0</v>
      </c>
      <c r="Q38" s="9">
        <v>0</v>
      </c>
      <c r="R38" s="9">
        <v>0</v>
      </c>
      <c r="S38" s="9">
        <v>0</v>
      </c>
      <c r="T38" s="9">
        <v>0</v>
      </c>
      <c r="U38" s="11">
        <f t="shared" si="1"/>
        <v>0</v>
      </c>
      <c r="V38" s="9">
        <v>0</v>
      </c>
      <c r="W38" s="9">
        <v>0</v>
      </c>
      <c r="X38" s="9">
        <v>0</v>
      </c>
      <c r="Y38" s="9">
        <v>1</v>
      </c>
      <c r="Z38" s="9">
        <v>0</v>
      </c>
      <c r="AA38" s="11">
        <f t="shared" si="2"/>
        <v>1</v>
      </c>
      <c r="AB38" s="11" t="s">
        <v>80</v>
      </c>
      <c r="AC38" s="9"/>
      <c r="AD38" s="9">
        <v>0</v>
      </c>
      <c r="AE38" s="9" t="s">
        <v>81</v>
      </c>
      <c r="AF38" s="11">
        <v>1</v>
      </c>
      <c r="AG38" s="12" t="s">
        <v>81</v>
      </c>
      <c r="AH38" s="9">
        <v>1</v>
      </c>
      <c r="AI38" s="9">
        <v>0</v>
      </c>
      <c r="AJ38" s="11">
        <v>0</v>
      </c>
      <c r="AK38" s="12" t="s">
        <v>81</v>
      </c>
      <c r="AL38" s="9">
        <v>0</v>
      </c>
      <c r="AM38" s="9">
        <v>0</v>
      </c>
      <c r="AN38" s="12" t="s">
        <v>81</v>
      </c>
      <c r="AO38" s="9" t="s">
        <v>82</v>
      </c>
      <c r="AP38" s="9" t="s">
        <v>149</v>
      </c>
      <c r="AQ38" s="12" t="s">
        <v>321</v>
      </c>
      <c r="AR38" s="9" t="s">
        <v>322</v>
      </c>
      <c r="AS38" s="9"/>
      <c r="AT38" s="9"/>
      <c r="AU38" s="9"/>
      <c r="AV38" s="9"/>
      <c r="AW38" s="9"/>
      <c r="AX38" s="9"/>
      <c r="AY38" s="9"/>
      <c r="AZ38" s="9"/>
      <c r="BA38" s="9"/>
      <c r="BB38" s="9"/>
      <c r="BC38" s="9"/>
      <c r="BD38" s="9"/>
      <c r="BE38" s="9"/>
      <c r="BF38" s="9"/>
      <c r="BG38" s="9"/>
      <c r="BH38" s="9"/>
      <c r="BI38" s="9"/>
      <c r="BJ38" s="9"/>
      <c r="BK38" s="9"/>
      <c r="BL38" s="9"/>
      <c r="BM38" s="9"/>
      <c r="BN38" s="9"/>
      <c r="BO38" s="9"/>
      <c r="BP38" s="9"/>
      <c r="BQ38" s="13"/>
      <c r="BR38" s="13"/>
      <c r="BS38" s="13"/>
      <c r="BT38" s="13"/>
      <c r="BU38" s="13"/>
      <c r="BV38" s="13"/>
      <c r="BW38" s="13"/>
      <c r="BX38" s="13"/>
      <c r="BY38" s="13"/>
    </row>
    <row r="39" spans="1:77" ht="14.25" hidden="1" customHeight="1">
      <c r="A39" s="9">
        <v>37</v>
      </c>
      <c r="B39" s="9" t="s">
        <v>14</v>
      </c>
      <c r="C39" s="10">
        <v>46158</v>
      </c>
      <c r="D39" s="11" t="s">
        <v>105</v>
      </c>
      <c r="E39" s="9" t="s">
        <v>323</v>
      </c>
      <c r="F39" s="9" t="s">
        <v>324</v>
      </c>
      <c r="G39" s="11" t="s">
        <v>109</v>
      </c>
      <c r="H39" s="12" t="s">
        <v>325</v>
      </c>
      <c r="I39" s="11" t="s">
        <v>8</v>
      </c>
      <c r="J39" s="11"/>
      <c r="K39" s="9">
        <v>0</v>
      </c>
      <c r="L39" s="9">
        <v>0</v>
      </c>
      <c r="M39" s="9">
        <v>0</v>
      </c>
      <c r="N39" s="9">
        <v>0</v>
      </c>
      <c r="O39" s="11">
        <f t="shared" si="0"/>
        <v>0</v>
      </c>
      <c r="P39" s="9">
        <v>0</v>
      </c>
      <c r="Q39" s="9">
        <v>0</v>
      </c>
      <c r="R39" s="9">
        <v>0</v>
      </c>
      <c r="S39" s="9">
        <v>1</v>
      </c>
      <c r="T39" s="9">
        <v>0</v>
      </c>
      <c r="U39" s="11">
        <f t="shared" si="1"/>
        <v>1</v>
      </c>
      <c r="V39" s="9">
        <v>0</v>
      </c>
      <c r="W39" s="9">
        <v>0</v>
      </c>
      <c r="X39" s="9">
        <v>0</v>
      </c>
      <c r="Y39" s="9">
        <v>0</v>
      </c>
      <c r="Z39" s="9">
        <v>0</v>
      </c>
      <c r="AA39" s="11">
        <f t="shared" si="2"/>
        <v>0</v>
      </c>
      <c r="AB39" s="11" t="s">
        <v>93</v>
      </c>
      <c r="AC39" s="9"/>
      <c r="AD39" s="9">
        <v>0</v>
      </c>
      <c r="AE39" s="9" t="s">
        <v>81</v>
      </c>
      <c r="AF39" s="11">
        <v>0</v>
      </c>
      <c r="AG39" s="12" t="s">
        <v>81</v>
      </c>
      <c r="AH39" s="9">
        <v>0</v>
      </c>
      <c r="AI39" s="9">
        <v>0</v>
      </c>
      <c r="AJ39" s="11">
        <v>0</v>
      </c>
      <c r="AK39" s="12" t="s">
        <v>81</v>
      </c>
      <c r="AL39" s="9">
        <v>0</v>
      </c>
      <c r="AM39" s="9">
        <v>0</v>
      </c>
      <c r="AN39" s="12" t="s">
        <v>81</v>
      </c>
      <c r="AO39" s="9" t="s">
        <v>82</v>
      </c>
      <c r="AP39" s="9" t="s">
        <v>149</v>
      </c>
      <c r="AQ39" s="12" t="s">
        <v>326</v>
      </c>
      <c r="AR39" s="17" t="s">
        <v>327</v>
      </c>
      <c r="AS39" s="9" t="s">
        <v>328</v>
      </c>
      <c r="AT39" s="17" t="s">
        <v>329</v>
      </c>
      <c r="AU39" s="9"/>
      <c r="AV39" s="9"/>
      <c r="AW39" s="9"/>
      <c r="AX39" s="9"/>
      <c r="AY39" s="9"/>
      <c r="AZ39" s="9"/>
      <c r="BA39" s="9"/>
      <c r="BB39" s="9"/>
      <c r="BC39" s="9"/>
      <c r="BD39" s="9"/>
      <c r="BE39" s="9"/>
      <c r="BF39" s="9"/>
      <c r="BG39" s="9"/>
      <c r="BH39" s="9"/>
      <c r="BI39" s="9"/>
      <c r="BJ39" s="9"/>
      <c r="BK39" s="9"/>
      <c r="BL39" s="9"/>
      <c r="BM39" s="9"/>
      <c r="BN39" s="9"/>
      <c r="BO39" s="9"/>
      <c r="BP39" s="9"/>
      <c r="BQ39" s="13"/>
      <c r="BR39" s="13"/>
      <c r="BS39" s="13"/>
      <c r="BT39" s="13"/>
      <c r="BU39" s="13"/>
      <c r="BV39" s="13"/>
      <c r="BW39" s="13"/>
      <c r="BX39" s="13"/>
      <c r="BY39" s="13"/>
    </row>
    <row r="40" spans="1:77" ht="14.25" customHeight="1">
      <c r="A40" s="15">
        <v>38</v>
      </c>
      <c r="B40" s="9" t="s">
        <v>14</v>
      </c>
      <c r="C40" s="10">
        <v>46158</v>
      </c>
      <c r="D40" s="11" t="s">
        <v>75</v>
      </c>
      <c r="E40" s="9" t="s">
        <v>200</v>
      </c>
      <c r="F40" s="29" t="s">
        <v>330</v>
      </c>
      <c r="G40" s="11" t="s">
        <v>90</v>
      </c>
      <c r="H40" s="12" t="s">
        <v>331</v>
      </c>
      <c r="I40" s="11" t="s">
        <v>8</v>
      </c>
      <c r="J40" s="11"/>
      <c r="K40" s="9">
        <v>1</v>
      </c>
      <c r="L40" s="9">
        <v>0</v>
      </c>
      <c r="M40" s="9">
        <v>0</v>
      </c>
      <c r="N40" s="9">
        <v>0</v>
      </c>
      <c r="O40" s="11">
        <f t="shared" si="0"/>
        <v>1</v>
      </c>
      <c r="P40" s="9">
        <v>0</v>
      </c>
      <c r="Q40" s="9">
        <v>0</v>
      </c>
      <c r="R40" s="9">
        <v>0</v>
      </c>
      <c r="S40" s="9">
        <v>0</v>
      </c>
      <c r="T40" s="9">
        <v>0</v>
      </c>
      <c r="U40" s="11">
        <f t="shared" si="1"/>
        <v>0</v>
      </c>
      <c r="V40" s="9">
        <v>0</v>
      </c>
      <c r="W40" s="9">
        <v>0</v>
      </c>
      <c r="X40" s="9">
        <v>0</v>
      </c>
      <c r="Y40" s="9">
        <v>0</v>
      </c>
      <c r="Z40" s="9">
        <v>0</v>
      </c>
      <c r="AA40" s="11">
        <f t="shared" si="2"/>
        <v>0</v>
      </c>
      <c r="AB40" s="11" t="s">
        <v>101</v>
      </c>
      <c r="AC40" s="9"/>
      <c r="AD40" s="9">
        <v>0</v>
      </c>
      <c r="AE40" s="9" t="s">
        <v>81</v>
      </c>
      <c r="AF40" s="11">
        <v>0</v>
      </c>
      <c r="AG40" s="12" t="s">
        <v>81</v>
      </c>
      <c r="AH40" s="9">
        <v>0</v>
      </c>
      <c r="AI40" s="9">
        <v>0</v>
      </c>
      <c r="AJ40" s="11">
        <v>3</v>
      </c>
      <c r="AK40" s="12" t="s">
        <v>81</v>
      </c>
      <c r="AL40" s="9">
        <v>2</v>
      </c>
      <c r="AM40" s="9">
        <v>1</v>
      </c>
      <c r="AN40" s="12" t="s">
        <v>81</v>
      </c>
      <c r="AO40" s="9" t="s">
        <v>82</v>
      </c>
      <c r="AP40" s="9" t="s">
        <v>149</v>
      </c>
      <c r="AQ40" s="12" t="s">
        <v>332</v>
      </c>
      <c r="AR40" s="9" t="s">
        <v>333</v>
      </c>
      <c r="AS40" s="9"/>
      <c r="AT40" s="9"/>
      <c r="AU40" s="9"/>
      <c r="AV40" s="9"/>
      <c r="AW40" s="9"/>
      <c r="AX40" s="9"/>
      <c r="AY40" s="9"/>
      <c r="AZ40" s="9"/>
      <c r="BA40" s="9"/>
      <c r="BB40" s="9"/>
      <c r="BC40" s="9"/>
      <c r="BD40" s="9"/>
      <c r="BE40" s="9"/>
      <c r="BF40" s="9"/>
      <c r="BG40" s="9"/>
      <c r="BH40" s="9"/>
      <c r="BI40" s="9"/>
      <c r="BJ40" s="9"/>
      <c r="BK40" s="9"/>
      <c r="BL40" s="9"/>
      <c r="BM40" s="9"/>
      <c r="BN40" s="9"/>
      <c r="BO40" s="9"/>
      <c r="BP40" s="9"/>
      <c r="BQ40" s="13"/>
      <c r="BR40" s="13"/>
      <c r="BS40" s="13"/>
      <c r="BT40" s="13"/>
      <c r="BU40" s="13"/>
      <c r="BV40" s="13"/>
      <c r="BW40" s="13"/>
      <c r="BX40" s="13"/>
      <c r="BY40" s="13"/>
    </row>
    <row r="41" spans="1:77" ht="14.25" customHeight="1">
      <c r="A41" s="15">
        <v>39</v>
      </c>
      <c r="B41" s="9" t="s">
        <v>14</v>
      </c>
      <c r="C41" s="10">
        <v>46158</v>
      </c>
      <c r="D41" s="11" t="s">
        <v>75</v>
      </c>
      <c r="E41" s="9" t="s">
        <v>292</v>
      </c>
      <c r="F41" s="9" t="s">
        <v>334</v>
      </c>
      <c r="G41" s="11" t="s">
        <v>90</v>
      </c>
      <c r="H41" s="12" t="s">
        <v>336</v>
      </c>
      <c r="I41" s="11" t="s">
        <v>8</v>
      </c>
      <c r="J41" s="11"/>
      <c r="K41" s="9">
        <v>1</v>
      </c>
      <c r="L41" s="9">
        <v>0</v>
      </c>
      <c r="M41" s="9">
        <v>0</v>
      </c>
      <c r="N41" s="9">
        <v>0</v>
      </c>
      <c r="O41" s="11">
        <f t="shared" si="0"/>
        <v>1</v>
      </c>
      <c r="P41" s="9">
        <v>0</v>
      </c>
      <c r="Q41" s="9">
        <v>0</v>
      </c>
      <c r="R41" s="9">
        <v>0</v>
      </c>
      <c r="S41" s="9">
        <v>0</v>
      </c>
      <c r="T41" s="9">
        <v>0</v>
      </c>
      <c r="U41" s="11">
        <f t="shared" si="1"/>
        <v>0</v>
      </c>
      <c r="V41" s="9">
        <v>0</v>
      </c>
      <c r="W41" s="9">
        <v>0</v>
      </c>
      <c r="X41" s="9">
        <v>0</v>
      </c>
      <c r="Y41" s="9">
        <v>0</v>
      </c>
      <c r="Z41" s="9">
        <v>0</v>
      </c>
      <c r="AA41" s="11">
        <f t="shared" si="2"/>
        <v>0</v>
      </c>
      <c r="AB41" s="11" t="s">
        <v>101</v>
      </c>
      <c r="AC41" s="9"/>
      <c r="AD41" s="9">
        <v>0</v>
      </c>
      <c r="AE41" s="9" t="s">
        <v>81</v>
      </c>
      <c r="AF41" s="11">
        <v>0</v>
      </c>
      <c r="AG41" s="12" t="s">
        <v>81</v>
      </c>
      <c r="AH41" s="9">
        <v>0</v>
      </c>
      <c r="AI41" s="9">
        <v>0</v>
      </c>
      <c r="AJ41" s="11">
        <v>3</v>
      </c>
      <c r="AK41" s="12" t="s">
        <v>81</v>
      </c>
      <c r="AL41" s="9">
        <v>2</v>
      </c>
      <c r="AM41" s="9">
        <v>1</v>
      </c>
      <c r="AN41" s="12" t="s">
        <v>81</v>
      </c>
      <c r="AO41" s="9" t="s">
        <v>82</v>
      </c>
      <c r="AP41" s="9" t="s">
        <v>149</v>
      </c>
      <c r="AQ41" s="12" t="s">
        <v>337</v>
      </c>
      <c r="AR41" s="9" t="s">
        <v>338</v>
      </c>
      <c r="AS41" s="9"/>
      <c r="AT41" s="9"/>
      <c r="AU41" s="9"/>
      <c r="AV41" s="9"/>
      <c r="AW41" s="9"/>
      <c r="AX41" s="9"/>
      <c r="AY41" s="9"/>
      <c r="AZ41" s="9"/>
      <c r="BA41" s="9"/>
      <c r="BB41" s="9"/>
      <c r="BC41" s="9"/>
      <c r="BD41" s="9"/>
      <c r="BE41" s="9"/>
      <c r="BF41" s="9"/>
      <c r="BG41" s="9"/>
      <c r="BH41" s="9"/>
      <c r="BI41" s="9"/>
      <c r="BJ41" s="9"/>
      <c r="BK41" s="9"/>
      <c r="BL41" s="9"/>
      <c r="BM41" s="9"/>
      <c r="BN41" s="9"/>
      <c r="BO41" s="9"/>
      <c r="BP41" s="9"/>
      <c r="BQ41" s="13"/>
      <c r="BR41" s="13"/>
      <c r="BS41" s="13"/>
      <c r="BT41" s="13"/>
      <c r="BU41" s="13"/>
      <c r="BV41" s="13"/>
      <c r="BW41" s="13"/>
      <c r="BX41" s="13"/>
      <c r="BY41" s="13"/>
    </row>
    <row r="42" spans="1:77" ht="14.25" customHeight="1">
      <c r="A42" s="9">
        <v>40</v>
      </c>
      <c r="B42" s="9" t="s">
        <v>14</v>
      </c>
      <c r="C42" s="10">
        <v>46158</v>
      </c>
      <c r="D42" s="11" t="s">
        <v>75</v>
      </c>
      <c r="E42" s="9" t="s">
        <v>210</v>
      </c>
      <c r="F42" s="9" t="s">
        <v>343</v>
      </c>
      <c r="G42" s="11" t="s">
        <v>78</v>
      </c>
      <c r="H42" s="12" t="s">
        <v>345</v>
      </c>
      <c r="I42" s="11" t="s">
        <v>11</v>
      </c>
      <c r="J42" s="11"/>
      <c r="K42" s="9">
        <v>0</v>
      </c>
      <c r="L42" s="9">
        <v>0</v>
      </c>
      <c r="M42" s="9">
        <v>0</v>
      </c>
      <c r="N42" s="9">
        <v>0</v>
      </c>
      <c r="O42" s="11">
        <f t="shared" si="0"/>
        <v>0</v>
      </c>
      <c r="P42" s="9">
        <v>0</v>
      </c>
      <c r="Q42" s="9">
        <v>0</v>
      </c>
      <c r="R42" s="9">
        <v>0</v>
      </c>
      <c r="S42" s="9">
        <v>0</v>
      </c>
      <c r="T42" s="9">
        <v>0</v>
      </c>
      <c r="U42" s="11">
        <f t="shared" si="1"/>
        <v>0</v>
      </c>
      <c r="V42" s="9">
        <v>0</v>
      </c>
      <c r="W42" s="9">
        <v>0</v>
      </c>
      <c r="X42" s="9">
        <v>0</v>
      </c>
      <c r="Y42" s="9">
        <v>1</v>
      </c>
      <c r="Z42" s="9">
        <v>0</v>
      </c>
      <c r="AA42" s="11">
        <f t="shared" si="2"/>
        <v>1</v>
      </c>
      <c r="AB42" s="11" t="s">
        <v>80</v>
      </c>
      <c r="AC42" s="9"/>
      <c r="AD42" s="9">
        <v>0</v>
      </c>
      <c r="AE42" s="9" t="s">
        <v>81</v>
      </c>
      <c r="AF42" s="11">
        <v>1</v>
      </c>
      <c r="AG42" s="12" t="s">
        <v>81</v>
      </c>
      <c r="AH42" s="9">
        <v>1</v>
      </c>
      <c r="AI42" s="9">
        <v>0</v>
      </c>
      <c r="AJ42" s="11">
        <v>0</v>
      </c>
      <c r="AK42" s="12" t="s">
        <v>81</v>
      </c>
      <c r="AL42" s="9">
        <v>0</v>
      </c>
      <c r="AM42" s="9">
        <v>0</v>
      </c>
      <c r="AN42" s="12" t="s">
        <v>81</v>
      </c>
      <c r="AO42" s="9" t="s">
        <v>82</v>
      </c>
      <c r="AP42" s="9" t="s">
        <v>149</v>
      </c>
      <c r="AQ42" s="12" t="s">
        <v>355</v>
      </c>
      <c r="AR42" s="9" t="s">
        <v>356</v>
      </c>
      <c r="AS42" s="9"/>
      <c r="AT42" s="9"/>
      <c r="AU42" s="9"/>
      <c r="AV42" s="9"/>
      <c r="AW42" s="9"/>
      <c r="AX42" s="9"/>
      <c r="AY42" s="9"/>
      <c r="AZ42" s="9"/>
      <c r="BA42" s="9"/>
      <c r="BB42" s="9"/>
      <c r="BC42" s="9"/>
      <c r="BD42" s="9"/>
      <c r="BE42" s="9"/>
      <c r="BF42" s="9"/>
      <c r="BG42" s="9"/>
      <c r="BH42" s="9"/>
      <c r="BI42" s="9"/>
      <c r="BJ42" s="9"/>
      <c r="BK42" s="9"/>
      <c r="BL42" s="9"/>
      <c r="BM42" s="9"/>
      <c r="BN42" s="9"/>
      <c r="BO42" s="9"/>
      <c r="BP42" s="9"/>
      <c r="BQ42" s="13"/>
      <c r="BR42" s="13"/>
      <c r="BS42" s="13"/>
      <c r="BT42" s="13"/>
      <c r="BU42" s="13"/>
      <c r="BV42" s="13"/>
      <c r="BW42" s="13"/>
      <c r="BX42" s="13"/>
      <c r="BY42" s="13"/>
    </row>
    <row r="43" spans="1:77" ht="14.25" customHeight="1">
      <c r="A43" s="9">
        <v>41</v>
      </c>
      <c r="B43" s="9" t="s">
        <v>14</v>
      </c>
      <c r="C43" s="10">
        <v>46158</v>
      </c>
      <c r="D43" s="11" t="s">
        <v>75</v>
      </c>
      <c r="E43" s="9" t="s">
        <v>357</v>
      </c>
      <c r="F43" s="9" t="s">
        <v>358</v>
      </c>
      <c r="G43" s="11" t="s">
        <v>90</v>
      </c>
      <c r="H43" s="12" t="s">
        <v>359</v>
      </c>
      <c r="I43" s="11" t="s">
        <v>11</v>
      </c>
      <c r="J43" s="11"/>
      <c r="K43" s="9">
        <v>1</v>
      </c>
      <c r="L43" s="9">
        <v>0</v>
      </c>
      <c r="M43" s="9">
        <v>0</v>
      </c>
      <c r="N43" s="9">
        <v>0</v>
      </c>
      <c r="O43" s="11">
        <f t="shared" si="0"/>
        <v>1</v>
      </c>
      <c r="P43" s="9">
        <v>0</v>
      </c>
      <c r="Q43" s="9">
        <v>0</v>
      </c>
      <c r="R43" s="9">
        <v>0</v>
      </c>
      <c r="S43" s="9">
        <v>0</v>
      </c>
      <c r="T43" s="9">
        <v>0</v>
      </c>
      <c r="U43" s="11">
        <f t="shared" si="1"/>
        <v>0</v>
      </c>
      <c r="V43" s="9">
        <v>0</v>
      </c>
      <c r="W43" s="9">
        <v>0</v>
      </c>
      <c r="X43" s="9">
        <v>0</v>
      </c>
      <c r="Y43" s="9">
        <v>0</v>
      </c>
      <c r="Z43" s="9">
        <v>0</v>
      </c>
      <c r="AA43" s="11">
        <f t="shared" si="2"/>
        <v>0</v>
      </c>
      <c r="AB43" s="11" t="s">
        <v>101</v>
      </c>
      <c r="AC43" s="9"/>
      <c r="AD43" s="9">
        <v>0</v>
      </c>
      <c r="AE43" s="9" t="s">
        <v>81</v>
      </c>
      <c r="AF43" s="11">
        <v>2</v>
      </c>
      <c r="AG43" s="12" t="s">
        <v>81</v>
      </c>
      <c r="AH43" s="9">
        <v>2</v>
      </c>
      <c r="AI43" s="9">
        <v>0</v>
      </c>
      <c r="AJ43" s="11">
        <v>0</v>
      </c>
      <c r="AK43" s="12" t="s">
        <v>81</v>
      </c>
      <c r="AL43" s="9">
        <v>0</v>
      </c>
      <c r="AM43" s="9">
        <v>0</v>
      </c>
      <c r="AN43" s="12" t="s">
        <v>81</v>
      </c>
      <c r="AO43" s="9" t="s">
        <v>82</v>
      </c>
      <c r="AP43" s="9" t="s">
        <v>149</v>
      </c>
      <c r="AQ43" s="12" t="s">
        <v>360</v>
      </c>
      <c r="AR43" s="9" t="s">
        <v>361</v>
      </c>
      <c r="AS43" s="9"/>
      <c r="AT43" s="9"/>
      <c r="AU43" s="9"/>
      <c r="AV43" s="9"/>
      <c r="AW43" s="9"/>
      <c r="AX43" s="9"/>
      <c r="AY43" s="9"/>
      <c r="AZ43" s="9"/>
      <c r="BA43" s="9"/>
      <c r="BB43" s="9"/>
      <c r="BC43" s="9"/>
      <c r="BD43" s="9"/>
      <c r="BE43" s="9"/>
      <c r="BF43" s="9"/>
      <c r="BG43" s="9"/>
      <c r="BH43" s="9"/>
      <c r="BI43" s="9"/>
      <c r="BJ43" s="9"/>
      <c r="BK43" s="9"/>
      <c r="BL43" s="9"/>
      <c r="BM43" s="9"/>
      <c r="BN43" s="9"/>
      <c r="BO43" s="9"/>
      <c r="BP43" s="9"/>
      <c r="BQ43" s="13"/>
      <c r="BR43" s="13"/>
      <c r="BS43" s="13"/>
      <c r="BT43" s="13"/>
      <c r="BU43" s="13"/>
      <c r="BV43" s="13"/>
      <c r="BW43" s="13"/>
      <c r="BX43" s="13"/>
      <c r="BY43" s="13"/>
    </row>
    <row r="44" spans="1:77" ht="14.25" customHeight="1">
      <c r="A44" s="9">
        <v>42</v>
      </c>
      <c r="B44" s="9" t="s">
        <v>14</v>
      </c>
      <c r="C44" s="10">
        <v>46159</v>
      </c>
      <c r="D44" s="11" t="s">
        <v>75</v>
      </c>
      <c r="E44" s="9" t="s">
        <v>200</v>
      </c>
      <c r="F44" s="9" t="s">
        <v>362</v>
      </c>
      <c r="G44" s="11" t="s">
        <v>154</v>
      </c>
      <c r="H44" s="12" t="s">
        <v>363</v>
      </c>
      <c r="I44" s="11" t="s">
        <v>8</v>
      </c>
      <c r="J44" s="11"/>
      <c r="K44" s="9">
        <v>0</v>
      </c>
      <c r="L44" s="9">
        <v>0</v>
      </c>
      <c r="M44" s="9">
        <v>1</v>
      </c>
      <c r="N44" s="9">
        <v>0</v>
      </c>
      <c r="O44" s="11">
        <f t="shared" si="0"/>
        <v>1</v>
      </c>
      <c r="P44" s="9">
        <v>0</v>
      </c>
      <c r="Q44" s="9">
        <v>0</v>
      </c>
      <c r="R44" s="9">
        <v>0</v>
      </c>
      <c r="S44" s="9">
        <v>0</v>
      </c>
      <c r="T44" s="9">
        <v>0</v>
      </c>
      <c r="U44" s="11">
        <f t="shared" si="1"/>
        <v>0</v>
      </c>
      <c r="V44" s="9">
        <v>0</v>
      </c>
      <c r="W44" s="9">
        <v>0</v>
      </c>
      <c r="X44" s="9">
        <v>0</v>
      </c>
      <c r="Y44" s="9">
        <v>0</v>
      </c>
      <c r="Z44" s="9">
        <v>0</v>
      </c>
      <c r="AA44" s="11">
        <f t="shared" si="2"/>
        <v>0</v>
      </c>
      <c r="AB44" s="11" t="s">
        <v>125</v>
      </c>
      <c r="AC44" s="9"/>
      <c r="AD44" s="9">
        <v>0</v>
      </c>
      <c r="AE44" s="9" t="s">
        <v>81</v>
      </c>
      <c r="AF44" s="11">
        <v>0</v>
      </c>
      <c r="AG44" s="12" t="s">
        <v>81</v>
      </c>
      <c r="AH44" s="9">
        <v>0</v>
      </c>
      <c r="AI44" s="9">
        <v>0</v>
      </c>
      <c r="AJ44" s="11">
        <v>6</v>
      </c>
      <c r="AK44" s="12" t="s">
        <v>81</v>
      </c>
      <c r="AL44" s="9">
        <v>3</v>
      </c>
      <c r="AM44" s="9">
        <v>3</v>
      </c>
      <c r="AN44" s="12" t="s">
        <v>81</v>
      </c>
      <c r="AO44" s="9" t="s">
        <v>82</v>
      </c>
      <c r="AP44" s="9" t="s">
        <v>149</v>
      </c>
      <c r="AQ44" s="12" t="s">
        <v>364</v>
      </c>
      <c r="AR44" s="9" t="s">
        <v>365</v>
      </c>
      <c r="AS44" s="9"/>
      <c r="AT44" s="9"/>
      <c r="AU44" s="9"/>
      <c r="AV44" s="9"/>
      <c r="AW44" s="9"/>
      <c r="AX44" s="9"/>
      <c r="AY44" s="9"/>
      <c r="AZ44" s="9"/>
      <c r="BA44" s="9"/>
      <c r="BB44" s="9"/>
      <c r="BC44" s="9"/>
      <c r="BD44" s="9"/>
      <c r="BE44" s="9"/>
      <c r="BF44" s="9"/>
      <c r="BG44" s="9"/>
      <c r="BH44" s="9"/>
      <c r="BI44" s="9"/>
      <c r="BJ44" s="9"/>
      <c r="BK44" s="9"/>
      <c r="BL44" s="9"/>
      <c r="BM44" s="9"/>
      <c r="BN44" s="9"/>
      <c r="BO44" s="9"/>
      <c r="BP44" s="9"/>
      <c r="BQ44" s="13"/>
      <c r="BR44" s="13"/>
      <c r="BS44" s="13"/>
      <c r="BT44" s="13"/>
      <c r="BU44" s="13"/>
      <c r="BV44" s="13"/>
      <c r="BW44" s="13"/>
      <c r="BX44" s="13"/>
      <c r="BY44" s="13"/>
    </row>
    <row r="45" spans="1:77" ht="14.25" hidden="1" customHeight="1">
      <c r="A45" s="9">
        <v>43</v>
      </c>
      <c r="B45" s="9" t="s">
        <v>14</v>
      </c>
      <c r="C45" s="10">
        <v>46160</v>
      </c>
      <c r="D45" s="11" t="s">
        <v>105</v>
      </c>
      <c r="E45" s="9" t="s">
        <v>81</v>
      </c>
      <c r="F45" s="9" t="s">
        <v>366</v>
      </c>
      <c r="G45" s="11" t="s">
        <v>312</v>
      </c>
      <c r="H45" s="12" t="s">
        <v>367</v>
      </c>
      <c r="I45" s="11" t="s">
        <v>11</v>
      </c>
      <c r="J45" s="11"/>
      <c r="K45" s="9">
        <v>2</v>
      </c>
      <c r="L45" s="9">
        <v>0</v>
      </c>
      <c r="M45" s="9">
        <v>0</v>
      </c>
      <c r="N45" s="9">
        <v>0</v>
      </c>
      <c r="O45" s="11">
        <f t="shared" si="0"/>
        <v>2</v>
      </c>
      <c r="P45" s="9">
        <v>0</v>
      </c>
      <c r="Q45" s="9">
        <v>0</v>
      </c>
      <c r="R45" s="9">
        <v>1</v>
      </c>
      <c r="S45" s="9">
        <v>0</v>
      </c>
      <c r="T45" s="9">
        <v>0</v>
      </c>
      <c r="U45" s="11">
        <f t="shared" si="1"/>
        <v>1</v>
      </c>
      <c r="V45" s="9">
        <v>1</v>
      </c>
      <c r="W45" s="9">
        <v>0</v>
      </c>
      <c r="X45" s="9">
        <v>0</v>
      </c>
      <c r="Y45" s="9">
        <v>0</v>
      </c>
      <c r="Z45" s="9">
        <v>0</v>
      </c>
      <c r="AA45" s="11">
        <f t="shared" si="2"/>
        <v>1</v>
      </c>
      <c r="AB45" s="11" t="s">
        <v>93</v>
      </c>
      <c r="AC45" s="9"/>
      <c r="AD45" s="9">
        <v>0</v>
      </c>
      <c r="AE45" s="9" t="s">
        <v>81</v>
      </c>
      <c r="AF45" s="11">
        <v>0</v>
      </c>
      <c r="AG45" s="12" t="s">
        <v>81</v>
      </c>
      <c r="AH45" s="9">
        <v>0</v>
      </c>
      <c r="AI45" s="9">
        <v>0</v>
      </c>
      <c r="AJ45" s="11">
        <v>1</v>
      </c>
      <c r="AK45" s="12" t="s">
        <v>81</v>
      </c>
      <c r="AL45" s="9">
        <v>0</v>
      </c>
      <c r="AM45" s="9">
        <v>1</v>
      </c>
      <c r="AN45" s="12" t="s">
        <v>81</v>
      </c>
      <c r="AO45" s="9" t="s">
        <v>82</v>
      </c>
      <c r="AP45" s="9" t="s">
        <v>149</v>
      </c>
      <c r="AQ45" s="12" t="s">
        <v>368</v>
      </c>
      <c r="AR45" s="20" t="s">
        <v>369</v>
      </c>
      <c r="AS45" s="9" t="s">
        <v>370</v>
      </c>
      <c r="AT45" s="9" t="s">
        <v>371</v>
      </c>
      <c r="AU45" s="9"/>
      <c r="AV45" s="9"/>
      <c r="AW45" s="9"/>
      <c r="AX45" s="9"/>
      <c r="AY45" s="9"/>
      <c r="AZ45" s="9"/>
      <c r="BA45" s="9"/>
      <c r="BB45" s="9"/>
      <c r="BC45" s="9"/>
      <c r="BD45" s="9"/>
      <c r="BE45" s="9"/>
      <c r="BF45" s="9"/>
      <c r="BG45" s="9"/>
      <c r="BH45" s="9"/>
      <c r="BI45" s="9"/>
      <c r="BJ45" s="9"/>
      <c r="BK45" s="9"/>
      <c r="BL45" s="9"/>
      <c r="BM45" s="9"/>
      <c r="BN45" s="9"/>
      <c r="BO45" s="9"/>
      <c r="BP45" s="9"/>
      <c r="BQ45" s="13"/>
      <c r="BR45" s="13"/>
      <c r="BS45" s="13"/>
      <c r="BT45" s="13"/>
      <c r="BU45" s="13"/>
      <c r="BV45" s="13"/>
      <c r="BW45" s="13"/>
      <c r="BX45" s="13"/>
      <c r="BY45" s="13"/>
    </row>
    <row r="46" spans="1:77" ht="14.25" customHeight="1">
      <c r="A46" s="9">
        <v>44</v>
      </c>
      <c r="B46" s="9" t="s">
        <v>14</v>
      </c>
      <c r="C46" s="10">
        <v>46160</v>
      </c>
      <c r="D46" s="11" t="s">
        <v>75</v>
      </c>
      <c r="E46" s="29" t="s">
        <v>372</v>
      </c>
      <c r="F46" s="9" t="s">
        <v>373</v>
      </c>
      <c r="G46" s="11" t="s">
        <v>90</v>
      </c>
      <c r="H46" s="12" t="s">
        <v>374</v>
      </c>
      <c r="I46" s="11" t="s">
        <v>8</v>
      </c>
      <c r="J46" s="11"/>
      <c r="K46" s="9">
        <v>0</v>
      </c>
      <c r="L46" s="9">
        <v>0</v>
      </c>
      <c r="M46" s="9">
        <v>0</v>
      </c>
      <c r="N46" s="9">
        <v>0</v>
      </c>
      <c r="O46" s="11">
        <f t="shared" si="0"/>
        <v>0</v>
      </c>
      <c r="P46" s="9">
        <v>1</v>
      </c>
      <c r="Q46" s="9">
        <v>0</v>
      </c>
      <c r="R46" s="9">
        <v>0</v>
      </c>
      <c r="S46" s="9">
        <v>0</v>
      </c>
      <c r="T46" s="9">
        <v>0</v>
      </c>
      <c r="U46" s="11">
        <f t="shared" si="1"/>
        <v>1</v>
      </c>
      <c r="V46" s="9">
        <v>0</v>
      </c>
      <c r="W46" s="9">
        <v>0</v>
      </c>
      <c r="X46" s="9">
        <v>0</v>
      </c>
      <c r="Y46" s="9">
        <v>0</v>
      </c>
      <c r="Z46" s="9">
        <v>0</v>
      </c>
      <c r="AA46" s="11">
        <f t="shared" si="2"/>
        <v>0</v>
      </c>
      <c r="AB46" s="11" t="s">
        <v>93</v>
      </c>
      <c r="AC46" s="9"/>
      <c r="AD46" s="9">
        <v>0</v>
      </c>
      <c r="AE46" s="9" t="s">
        <v>81</v>
      </c>
      <c r="AF46" s="11">
        <v>1</v>
      </c>
      <c r="AG46" s="12" t="s">
        <v>375</v>
      </c>
      <c r="AH46" s="9">
        <v>1</v>
      </c>
      <c r="AI46" s="9">
        <v>0</v>
      </c>
      <c r="AJ46" s="11">
        <v>0</v>
      </c>
      <c r="AK46" s="12" t="s">
        <v>81</v>
      </c>
      <c r="AL46" s="9">
        <v>0</v>
      </c>
      <c r="AM46" s="9">
        <v>0</v>
      </c>
      <c r="AN46" s="12" t="s">
        <v>81</v>
      </c>
      <c r="AO46" s="9" t="s">
        <v>82</v>
      </c>
      <c r="AP46" s="9" t="s">
        <v>149</v>
      </c>
      <c r="AQ46" s="12" t="s">
        <v>376</v>
      </c>
      <c r="AR46" s="9" t="s">
        <v>377</v>
      </c>
      <c r="AS46" s="9" t="s">
        <v>378</v>
      </c>
      <c r="AT46" s="9" t="s">
        <v>379</v>
      </c>
      <c r="AU46" s="9"/>
      <c r="AV46" s="9"/>
      <c r="AW46" s="9"/>
      <c r="AX46" s="9"/>
      <c r="AY46" s="9"/>
      <c r="AZ46" s="9"/>
      <c r="BA46" s="9"/>
      <c r="BB46" s="9"/>
      <c r="BC46" s="9"/>
      <c r="BD46" s="9"/>
      <c r="BE46" s="9"/>
      <c r="BF46" s="9"/>
      <c r="BG46" s="9"/>
      <c r="BH46" s="9"/>
      <c r="BI46" s="9"/>
      <c r="BJ46" s="9"/>
      <c r="BK46" s="9"/>
      <c r="BL46" s="9"/>
      <c r="BM46" s="9"/>
      <c r="BN46" s="9"/>
      <c r="BO46" s="9"/>
      <c r="BP46" s="9"/>
      <c r="BQ46" s="13"/>
      <c r="BR46" s="13"/>
      <c r="BS46" s="13"/>
      <c r="BT46" s="13"/>
      <c r="BU46" s="13"/>
      <c r="BV46" s="13"/>
      <c r="BW46" s="13"/>
      <c r="BX46" s="13"/>
      <c r="BY46" s="13"/>
    </row>
    <row r="47" spans="1:77" ht="14.25" hidden="1" customHeight="1">
      <c r="A47" s="9">
        <v>45</v>
      </c>
      <c r="B47" s="9" t="s">
        <v>14</v>
      </c>
      <c r="C47" s="10">
        <v>46160</v>
      </c>
      <c r="D47" s="11" t="s">
        <v>131</v>
      </c>
      <c r="E47" s="9" t="s">
        <v>380</v>
      </c>
      <c r="F47" s="9" t="s">
        <v>381</v>
      </c>
      <c r="G47" s="11" t="s">
        <v>143</v>
      </c>
      <c r="H47" s="12" t="s">
        <v>382</v>
      </c>
      <c r="I47" s="11" t="s">
        <v>8</v>
      </c>
      <c r="J47" s="11"/>
      <c r="K47" s="9">
        <v>0</v>
      </c>
      <c r="L47" s="9">
        <v>0</v>
      </c>
      <c r="M47" s="9">
        <v>1</v>
      </c>
      <c r="N47" s="9">
        <v>0</v>
      </c>
      <c r="O47" s="11">
        <f t="shared" si="0"/>
        <v>1</v>
      </c>
      <c r="P47" s="9">
        <v>0</v>
      </c>
      <c r="Q47" s="9">
        <v>0</v>
      </c>
      <c r="R47" s="9">
        <v>0</v>
      </c>
      <c r="S47" s="9">
        <v>0</v>
      </c>
      <c r="T47" s="9">
        <v>0</v>
      </c>
      <c r="U47" s="11">
        <f t="shared" si="1"/>
        <v>0</v>
      </c>
      <c r="V47" s="9">
        <v>0</v>
      </c>
      <c r="W47" s="9">
        <v>0</v>
      </c>
      <c r="X47" s="9">
        <v>0</v>
      </c>
      <c r="Y47" s="9">
        <v>0</v>
      </c>
      <c r="Z47" s="9">
        <v>0</v>
      </c>
      <c r="AA47" s="11">
        <f t="shared" si="2"/>
        <v>0</v>
      </c>
      <c r="AB47" s="11" t="s">
        <v>125</v>
      </c>
      <c r="AC47" s="9"/>
      <c r="AD47" s="9">
        <v>0</v>
      </c>
      <c r="AE47" s="9" t="s">
        <v>81</v>
      </c>
      <c r="AF47" s="11">
        <v>0</v>
      </c>
      <c r="AG47" s="12" t="s">
        <v>81</v>
      </c>
      <c r="AH47" s="9">
        <v>0</v>
      </c>
      <c r="AI47" s="9">
        <v>0</v>
      </c>
      <c r="AJ47" s="11">
        <v>15</v>
      </c>
      <c r="AK47" s="12" t="s">
        <v>81</v>
      </c>
      <c r="AL47" s="9">
        <v>8</v>
      </c>
      <c r="AM47" s="9">
        <v>7</v>
      </c>
      <c r="AN47" s="12" t="s">
        <v>81</v>
      </c>
      <c r="AO47" s="9" t="s">
        <v>82</v>
      </c>
      <c r="AP47" s="9" t="s">
        <v>149</v>
      </c>
      <c r="AQ47" s="12" t="s">
        <v>383</v>
      </c>
      <c r="AR47" s="9" t="s">
        <v>384</v>
      </c>
      <c r="AS47" s="9"/>
      <c r="AT47" s="9"/>
      <c r="AU47" s="9"/>
      <c r="AV47" s="9"/>
      <c r="AW47" s="9"/>
      <c r="AX47" s="9"/>
      <c r="AY47" s="9"/>
      <c r="AZ47" s="9"/>
      <c r="BA47" s="9"/>
      <c r="BB47" s="9"/>
      <c r="BC47" s="9"/>
      <c r="BD47" s="9"/>
      <c r="BE47" s="9"/>
      <c r="BF47" s="9"/>
      <c r="BG47" s="9"/>
      <c r="BH47" s="9"/>
      <c r="BI47" s="9"/>
      <c r="BJ47" s="9"/>
      <c r="BK47" s="9"/>
      <c r="BL47" s="9"/>
      <c r="BM47" s="9"/>
      <c r="BN47" s="9"/>
      <c r="BO47" s="9"/>
      <c r="BP47" s="9"/>
      <c r="BQ47" s="13"/>
      <c r="BR47" s="13"/>
      <c r="BS47" s="13"/>
      <c r="BT47" s="13"/>
      <c r="BU47" s="13"/>
      <c r="BV47" s="13"/>
      <c r="BW47" s="13"/>
      <c r="BX47" s="13"/>
      <c r="BY47" s="13"/>
    </row>
    <row r="48" spans="1:77" ht="14.25" customHeight="1">
      <c r="A48" s="9">
        <v>46</v>
      </c>
      <c r="B48" s="9" t="s">
        <v>14</v>
      </c>
      <c r="C48" s="10">
        <v>46160</v>
      </c>
      <c r="D48" s="11" t="s">
        <v>75</v>
      </c>
      <c r="E48" s="9" t="s">
        <v>245</v>
      </c>
      <c r="F48" s="9" t="s">
        <v>246</v>
      </c>
      <c r="G48" s="11" t="s">
        <v>90</v>
      </c>
      <c r="H48" s="12" t="s">
        <v>385</v>
      </c>
      <c r="I48" s="11" t="s">
        <v>8</v>
      </c>
      <c r="J48" s="11"/>
      <c r="K48" s="9">
        <v>0</v>
      </c>
      <c r="L48" s="9">
        <v>0</v>
      </c>
      <c r="M48" s="9">
        <v>1</v>
      </c>
      <c r="N48" s="9">
        <v>0</v>
      </c>
      <c r="O48" s="11">
        <f t="shared" si="0"/>
        <v>1</v>
      </c>
      <c r="P48" s="9">
        <v>0</v>
      </c>
      <c r="Q48" s="9">
        <v>0</v>
      </c>
      <c r="R48" s="9">
        <v>0</v>
      </c>
      <c r="S48" s="9">
        <v>0</v>
      </c>
      <c r="T48" s="9">
        <v>0</v>
      </c>
      <c r="U48" s="11">
        <f t="shared" si="1"/>
        <v>0</v>
      </c>
      <c r="V48" s="9">
        <v>0</v>
      </c>
      <c r="W48" s="9">
        <v>0</v>
      </c>
      <c r="X48" s="9">
        <v>0</v>
      </c>
      <c r="Y48" s="9">
        <v>0</v>
      </c>
      <c r="Z48" s="9">
        <v>0</v>
      </c>
      <c r="AA48" s="11">
        <f t="shared" si="2"/>
        <v>0</v>
      </c>
      <c r="AB48" s="11" t="s">
        <v>125</v>
      </c>
      <c r="AC48" s="9"/>
      <c r="AD48" s="9">
        <v>0</v>
      </c>
      <c r="AE48" s="9" t="s">
        <v>81</v>
      </c>
      <c r="AF48" s="11">
        <v>0</v>
      </c>
      <c r="AG48" s="12" t="s">
        <v>81</v>
      </c>
      <c r="AH48" s="9">
        <v>0</v>
      </c>
      <c r="AI48" s="9">
        <v>0</v>
      </c>
      <c r="AJ48" s="11">
        <v>8</v>
      </c>
      <c r="AK48" s="12" t="s">
        <v>386</v>
      </c>
      <c r="AL48" s="9">
        <v>4</v>
      </c>
      <c r="AM48" s="9">
        <v>4</v>
      </c>
      <c r="AN48" s="12" t="s">
        <v>81</v>
      </c>
      <c r="AO48" s="9" t="s">
        <v>82</v>
      </c>
      <c r="AP48" s="9" t="s">
        <v>149</v>
      </c>
      <c r="AQ48" s="12" t="s">
        <v>387</v>
      </c>
      <c r="AR48" s="9" t="s">
        <v>388</v>
      </c>
      <c r="AS48" s="9"/>
      <c r="AT48" s="9"/>
      <c r="AU48" s="9"/>
      <c r="AV48" s="9"/>
      <c r="AW48" s="9"/>
      <c r="AX48" s="9"/>
      <c r="AY48" s="9"/>
      <c r="AZ48" s="9"/>
      <c r="BA48" s="9"/>
      <c r="BB48" s="9"/>
      <c r="BC48" s="9"/>
      <c r="BD48" s="9"/>
      <c r="BE48" s="9"/>
      <c r="BF48" s="9"/>
      <c r="BG48" s="9"/>
      <c r="BH48" s="9"/>
      <c r="BI48" s="9"/>
      <c r="BJ48" s="9"/>
      <c r="BK48" s="9"/>
      <c r="BL48" s="9"/>
      <c r="BM48" s="9"/>
      <c r="BN48" s="9"/>
      <c r="BO48" s="9"/>
      <c r="BP48" s="9"/>
      <c r="BQ48" s="13"/>
      <c r="BR48" s="13"/>
      <c r="BS48" s="13"/>
      <c r="BT48" s="13"/>
      <c r="BU48" s="13"/>
      <c r="BV48" s="13"/>
      <c r="BW48" s="13"/>
      <c r="BX48" s="13"/>
      <c r="BY48" s="13"/>
    </row>
    <row r="49" spans="1:77" ht="14.25" hidden="1" customHeight="1">
      <c r="A49" s="9">
        <v>47</v>
      </c>
      <c r="B49" s="9" t="s">
        <v>14</v>
      </c>
      <c r="C49" s="10">
        <v>46160</v>
      </c>
      <c r="D49" s="11" t="s">
        <v>131</v>
      </c>
      <c r="E49" s="9" t="s">
        <v>81</v>
      </c>
      <c r="F49" s="9" t="s">
        <v>389</v>
      </c>
      <c r="G49" s="11" t="s">
        <v>90</v>
      </c>
      <c r="H49" s="12" t="s">
        <v>390</v>
      </c>
      <c r="I49" s="11" t="s">
        <v>11</v>
      </c>
      <c r="J49" s="11"/>
      <c r="K49" s="9">
        <v>0</v>
      </c>
      <c r="L49" s="9">
        <v>0</v>
      </c>
      <c r="M49" s="9">
        <v>0</v>
      </c>
      <c r="N49" s="9">
        <v>0</v>
      </c>
      <c r="O49" s="11">
        <f t="shared" si="0"/>
        <v>0</v>
      </c>
      <c r="P49" s="9">
        <v>0</v>
      </c>
      <c r="Q49" s="9">
        <v>0</v>
      </c>
      <c r="R49" s="9">
        <v>0</v>
      </c>
      <c r="S49" s="9">
        <v>0</v>
      </c>
      <c r="T49" s="9">
        <v>0</v>
      </c>
      <c r="U49" s="11">
        <f t="shared" si="1"/>
        <v>0</v>
      </c>
      <c r="V49" s="9">
        <v>1</v>
      </c>
      <c r="W49" s="9">
        <v>0</v>
      </c>
      <c r="X49" s="9">
        <v>1</v>
      </c>
      <c r="Y49" s="9">
        <v>0</v>
      </c>
      <c r="Z49" s="9">
        <v>0</v>
      </c>
      <c r="AA49" s="11">
        <f t="shared" si="2"/>
        <v>2</v>
      </c>
      <c r="AB49" s="11" t="s">
        <v>125</v>
      </c>
      <c r="AC49" s="9"/>
      <c r="AD49" s="9">
        <v>0</v>
      </c>
      <c r="AE49" s="9" t="s">
        <v>81</v>
      </c>
      <c r="AF49" s="11">
        <v>0</v>
      </c>
      <c r="AG49" s="12" t="s">
        <v>81</v>
      </c>
      <c r="AH49" s="9">
        <v>0</v>
      </c>
      <c r="AI49" s="9">
        <v>0</v>
      </c>
      <c r="AJ49" s="11">
        <v>0</v>
      </c>
      <c r="AK49" s="12" t="s">
        <v>81</v>
      </c>
      <c r="AL49" s="9">
        <v>0</v>
      </c>
      <c r="AM49" s="9">
        <v>0</v>
      </c>
      <c r="AN49" s="12" t="s">
        <v>81</v>
      </c>
      <c r="AO49" s="9" t="s">
        <v>82</v>
      </c>
      <c r="AP49" s="9" t="s">
        <v>149</v>
      </c>
      <c r="AQ49" s="12" t="s">
        <v>391</v>
      </c>
      <c r="AR49" s="17" t="s">
        <v>392</v>
      </c>
      <c r="AS49" s="9"/>
      <c r="AT49" s="9"/>
      <c r="AU49" s="9"/>
      <c r="AV49" s="9"/>
      <c r="AW49" s="9"/>
      <c r="AX49" s="9"/>
      <c r="AY49" s="9"/>
      <c r="AZ49" s="9"/>
      <c r="BA49" s="9"/>
      <c r="BB49" s="9"/>
      <c r="BC49" s="9"/>
      <c r="BD49" s="9"/>
      <c r="BE49" s="9"/>
      <c r="BF49" s="9"/>
      <c r="BG49" s="9"/>
      <c r="BH49" s="9"/>
      <c r="BI49" s="9"/>
      <c r="BJ49" s="9"/>
      <c r="BK49" s="9"/>
      <c r="BL49" s="9"/>
      <c r="BM49" s="9"/>
      <c r="BN49" s="9"/>
      <c r="BO49" s="9"/>
      <c r="BP49" s="9"/>
      <c r="BQ49" s="13"/>
      <c r="BR49" s="13"/>
      <c r="BS49" s="13"/>
      <c r="BT49" s="13"/>
      <c r="BU49" s="13"/>
      <c r="BV49" s="13"/>
      <c r="BW49" s="13"/>
      <c r="BX49" s="13"/>
      <c r="BY49" s="13"/>
    </row>
    <row r="50" spans="1:77" ht="14.25" customHeight="1">
      <c r="A50" s="9">
        <v>48</v>
      </c>
      <c r="B50" s="9" t="s">
        <v>14</v>
      </c>
      <c r="C50" s="10">
        <v>46160</v>
      </c>
      <c r="D50" s="11" t="s">
        <v>75</v>
      </c>
      <c r="E50" s="9" t="s">
        <v>393</v>
      </c>
      <c r="F50" s="9" t="s">
        <v>393</v>
      </c>
      <c r="G50" s="11" t="s">
        <v>90</v>
      </c>
      <c r="H50" s="12" t="s">
        <v>394</v>
      </c>
      <c r="I50" s="11" t="s">
        <v>10</v>
      </c>
      <c r="J50" s="11"/>
      <c r="K50" s="9">
        <v>0</v>
      </c>
      <c r="L50" s="9">
        <v>0</v>
      </c>
      <c r="M50" s="9">
        <v>0</v>
      </c>
      <c r="N50" s="9">
        <v>0</v>
      </c>
      <c r="O50" s="11">
        <f t="shared" si="0"/>
        <v>0</v>
      </c>
      <c r="P50" s="9">
        <v>0</v>
      </c>
      <c r="Q50" s="9">
        <v>0</v>
      </c>
      <c r="R50" s="9">
        <v>1</v>
      </c>
      <c r="S50" s="9">
        <v>0</v>
      </c>
      <c r="T50" s="9">
        <v>0</v>
      </c>
      <c r="U50" s="11">
        <f t="shared" si="1"/>
        <v>1</v>
      </c>
      <c r="V50" s="9">
        <v>0</v>
      </c>
      <c r="W50" s="9">
        <v>1</v>
      </c>
      <c r="X50" s="9">
        <v>0</v>
      </c>
      <c r="Y50" s="9">
        <v>0</v>
      </c>
      <c r="Z50" s="9">
        <v>0</v>
      </c>
      <c r="AA50" s="11">
        <f t="shared" si="2"/>
        <v>1</v>
      </c>
      <c r="AB50" s="11" t="s">
        <v>93</v>
      </c>
      <c r="AC50" s="9"/>
      <c r="AD50" s="9">
        <v>0</v>
      </c>
      <c r="AE50" s="9" t="s">
        <v>81</v>
      </c>
      <c r="AF50" s="11">
        <v>1</v>
      </c>
      <c r="AG50" s="12" t="s">
        <v>81</v>
      </c>
      <c r="AH50" s="9">
        <v>0</v>
      </c>
      <c r="AI50" s="9">
        <v>1</v>
      </c>
      <c r="AJ50" s="11">
        <v>2</v>
      </c>
      <c r="AK50" s="12" t="s">
        <v>81</v>
      </c>
      <c r="AL50" s="9">
        <v>1</v>
      </c>
      <c r="AM50" s="9">
        <v>1</v>
      </c>
      <c r="AN50" s="12" t="s">
        <v>81</v>
      </c>
      <c r="AO50" s="9" t="s">
        <v>82</v>
      </c>
      <c r="AP50" s="9" t="s">
        <v>149</v>
      </c>
      <c r="AQ50" s="12" t="s">
        <v>395</v>
      </c>
      <c r="AR50" s="17" t="s">
        <v>396</v>
      </c>
      <c r="AS50" s="9"/>
      <c r="AT50" s="9"/>
      <c r="AU50" s="9"/>
      <c r="AV50" s="9"/>
      <c r="AW50" s="9"/>
      <c r="AX50" s="9"/>
      <c r="AY50" s="9"/>
      <c r="AZ50" s="9"/>
      <c r="BA50" s="9"/>
      <c r="BB50" s="9"/>
      <c r="BC50" s="9"/>
      <c r="BD50" s="9"/>
      <c r="BE50" s="9"/>
      <c r="BF50" s="9"/>
      <c r="BG50" s="9"/>
      <c r="BH50" s="9"/>
      <c r="BI50" s="9"/>
      <c r="BJ50" s="9"/>
      <c r="BK50" s="9"/>
      <c r="BL50" s="9"/>
      <c r="BM50" s="9"/>
      <c r="BN50" s="9"/>
      <c r="BO50" s="9"/>
      <c r="BP50" s="9"/>
      <c r="BQ50" s="13"/>
      <c r="BR50" s="13"/>
      <c r="BS50" s="13"/>
      <c r="BT50" s="13"/>
      <c r="BU50" s="13"/>
      <c r="BV50" s="13"/>
      <c r="BW50" s="13"/>
      <c r="BX50" s="13"/>
      <c r="BY50" s="13"/>
    </row>
    <row r="51" spans="1:77" ht="14.25" hidden="1" customHeight="1">
      <c r="A51" s="9">
        <v>49</v>
      </c>
      <c r="B51" s="9" t="s">
        <v>14</v>
      </c>
      <c r="C51" s="10">
        <v>46161</v>
      </c>
      <c r="D51" s="11" t="s">
        <v>105</v>
      </c>
      <c r="E51" s="9" t="s">
        <v>187</v>
      </c>
      <c r="F51" s="9" t="s">
        <v>397</v>
      </c>
      <c r="G51" s="11" t="s">
        <v>90</v>
      </c>
      <c r="H51" s="12" t="s">
        <v>398</v>
      </c>
      <c r="I51" s="11" t="s">
        <v>10</v>
      </c>
      <c r="J51" s="11"/>
      <c r="K51" s="9">
        <v>0</v>
      </c>
      <c r="L51" s="9">
        <v>0</v>
      </c>
      <c r="M51" s="9">
        <v>5</v>
      </c>
      <c r="N51" s="9">
        <v>0</v>
      </c>
      <c r="O51" s="11">
        <f t="shared" si="0"/>
        <v>5</v>
      </c>
      <c r="P51" s="9">
        <v>0</v>
      </c>
      <c r="Q51" s="9">
        <v>0</v>
      </c>
      <c r="R51" s="9">
        <v>0</v>
      </c>
      <c r="S51" s="9">
        <v>1</v>
      </c>
      <c r="T51" s="9">
        <v>0</v>
      </c>
      <c r="U51" s="11">
        <f t="shared" si="1"/>
        <v>1</v>
      </c>
      <c r="V51" s="9">
        <v>0</v>
      </c>
      <c r="W51" s="9">
        <v>0</v>
      </c>
      <c r="X51" s="9">
        <v>0</v>
      </c>
      <c r="Y51" s="9">
        <v>0</v>
      </c>
      <c r="Z51" s="9">
        <v>1</v>
      </c>
      <c r="AA51" s="11">
        <f t="shared" si="2"/>
        <v>1</v>
      </c>
      <c r="AB51" s="11" t="s">
        <v>399</v>
      </c>
      <c r="AC51" s="9"/>
      <c r="AD51" s="9">
        <v>0</v>
      </c>
      <c r="AE51" s="9" t="s">
        <v>81</v>
      </c>
      <c r="AF51" s="11">
        <v>0</v>
      </c>
      <c r="AG51" s="12" t="s">
        <v>81</v>
      </c>
      <c r="AH51" s="9">
        <v>0</v>
      </c>
      <c r="AI51" s="9">
        <v>0</v>
      </c>
      <c r="AJ51" s="11">
        <v>5</v>
      </c>
      <c r="AK51" s="12" t="s">
        <v>81</v>
      </c>
      <c r="AL51" s="9">
        <v>2</v>
      </c>
      <c r="AM51" s="9">
        <v>3</v>
      </c>
      <c r="AN51" s="12" t="s">
        <v>81</v>
      </c>
      <c r="AO51" s="9" t="s">
        <v>82</v>
      </c>
      <c r="AP51" s="9" t="s">
        <v>400</v>
      </c>
      <c r="AQ51" s="12" t="s">
        <v>401</v>
      </c>
      <c r="AR51" s="9" t="s">
        <v>402</v>
      </c>
      <c r="AS51" s="9" t="s">
        <v>403</v>
      </c>
      <c r="AT51" s="9" t="s">
        <v>404</v>
      </c>
      <c r="AU51" s="17" t="s">
        <v>405</v>
      </c>
      <c r="AV51" s="9"/>
      <c r="AW51" s="9"/>
      <c r="AX51" s="9"/>
      <c r="AY51" s="9"/>
      <c r="AZ51" s="9"/>
      <c r="BA51" s="9"/>
      <c r="BB51" s="9"/>
      <c r="BC51" s="9"/>
      <c r="BD51" s="9"/>
      <c r="BE51" s="9"/>
      <c r="BF51" s="9"/>
      <c r="BG51" s="9"/>
      <c r="BH51" s="9"/>
      <c r="BI51" s="9"/>
      <c r="BJ51" s="9"/>
      <c r="BK51" s="9"/>
      <c r="BL51" s="9"/>
      <c r="BM51" s="9"/>
      <c r="BN51" s="9"/>
      <c r="BO51" s="9"/>
      <c r="BP51" s="9"/>
      <c r="BQ51" s="13"/>
      <c r="BR51" s="13"/>
      <c r="BS51" s="13"/>
      <c r="BT51" s="13"/>
      <c r="BU51" s="13"/>
      <c r="BV51" s="13"/>
      <c r="BW51" s="13"/>
      <c r="BX51" s="13"/>
      <c r="BY51" s="13"/>
    </row>
    <row r="52" spans="1:77" ht="14.25" hidden="1" customHeight="1">
      <c r="A52" s="9">
        <v>50</v>
      </c>
      <c r="B52" s="9" t="s">
        <v>14</v>
      </c>
      <c r="C52" s="10">
        <v>46161</v>
      </c>
      <c r="D52" s="11" t="s">
        <v>131</v>
      </c>
      <c r="E52" s="9" t="s">
        <v>380</v>
      </c>
      <c r="F52" s="9" t="s">
        <v>81</v>
      </c>
      <c r="G52" s="11" t="s">
        <v>90</v>
      </c>
      <c r="H52" s="28" t="s">
        <v>406</v>
      </c>
      <c r="I52" s="11" t="s">
        <v>6</v>
      </c>
      <c r="J52" s="11"/>
      <c r="K52" s="9">
        <v>1</v>
      </c>
      <c r="L52" s="9">
        <v>0</v>
      </c>
      <c r="M52" s="9">
        <v>0</v>
      </c>
      <c r="N52" s="9">
        <v>0</v>
      </c>
      <c r="O52" s="11">
        <f t="shared" si="0"/>
        <v>1</v>
      </c>
      <c r="P52" s="9">
        <v>0</v>
      </c>
      <c r="Q52" s="9">
        <v>0</v>
      </c>
      <c r="R52" s="9">
        <v>0</v>
      </c>
      <c r="S52" s="9">
        <v>0</v>
      </c>
      <c r="T52" s="9">
        <v>0</v>
      </c>
      <c r="U52" s="11">
        <f t="shared" si="1"/>
        <v>0</v>
      </c>
      <c r="V52" s="9">
        <v>0</v>
      </c>
      <c r="W52" s="9">
        <v>0</v>
      </c>
      <c r="X52" s="9">
        <v>0</v>
      </c>
      <c r="Y52" s="9">
        <v>0</v>
      </c>
      <c r="Z52" s="9">
        <v>0</v>
      </c>
      <c r="AA52" s="11">
        <f t="shared" si="2"/>
        <v>0</v>
      </c>
      <c r="AB52" s="11" t="s">
        <v>101</v>
      </c>
      <c r="AC52" s="9" t="s">
        <v>407</v>
      </c>
      <c r="AD52" s="9">
        <v>0</v>
      </c>
      <c r="AE52" s="9" t="s">
        <v>81</v>
      </c>
      <c r="AF52" s="11">
        <v>0</v>
      </c>
      <c r="AG52" s="12" t="s">
        <v>81</v>
      </c>
      <c r="AH52" s="9">
        <v>0</v>
      </c>
      <c r="AI52" s="9">
        <v>0</v>
      </c>
      <c r="AJ52" s="11">
        <v>0</v>
      </c>
      <c r="AK52" s="12" t="s">
        <v>81</v>
      </c>
      <c r="AL52" s="9">
        <v>0</v>
      </c>
      <c r="AM52" s="9">
        <v>0</v>
      </c>
      <c r="AN52" s="12" t="s">
        <v>81</v>
      </c>
      <c r="AO52" s="9" t="s">
        <v>82</v>
      </c>
      <c r="AP52" s="9" t="s">
        <v>149</v>
      </c>
      <c r="AQ52" s="12" t="s">
        <v>408</v>
      </c>
      <c r="AR52" s="16" t="s">
        <v>409</v>
      </c>
      <c r="AS52" s="9"/>
      <c r="AT52" s="9"/>
      <c r="AU52" s="9"/>
      <c r="AV52" s="9"/>
      <c r="AW52" s="9"/>
      <c r="AX52" s="9"/>
      <c r="AY52" s="9"/>
      <c r="AZ52" s="9"/>
      <c r="BA52" s="9"/>
      <c r="BB52" s="9"/>
      <c r="BC52" s="9"/>
      <c r="BD52" s="9"/>
      <c r="BE52" s="9"/>
      <c r="BF52" s="9"/>
      <c r="BG52" s="9"/>
      <c r="BH52" s="9"/>
      <c r="BI52" s="9"/>
      <c r="BJ52" s="9"/>
      <c r="BK52" s="9"/>
      <c r="BL52" s="9"/>
      <c r="BM52" s="9"/>
      <c r="BN52" s="9"/>
      <c r="BO52" s="9"/>
      <c r="BP52" s="9"/>
      <c r="BQ52" s="13"/>
      <c r="BR52" s="13"/>
      <c r="BS52" s="13"/>
      <c r="BT52" s="13"/>
      <c r="BU52" s="13"/>
      <c r="BV52" s="13"/>
      <c r="BW52" s="13"/>
      <c r="BX52" s="13"/>
      <c r="BY52" s="13"/>
    </row>
    <row r="53" spans="1:77" ht="14.25" customHeight="1">
      <c r="A53" s="9">
        <v>51</v>
      </c>
      <c r="B53" s="9" t="s">
        <v>14</v>
      </c>
      <c r="C53" s="10">
        <v>46161</v>
      </c>
      <c r="D53" s="11" t="s">
        <v>75</v>
      </c>
      <c r="E53" s="9" t="s">
        <v>81</v>
      </c>
      <c r="F53" s="9" t="s">
        <v>410</v>
      </c>
      <c r="G53" s="11" t="s">
        <v>143</v>
      </c>
      <c r="H53" s="12" t="s">
        <v>411</v>
      </c>
      <c r="I53" s="11" t="s">
        <v>8</v>
      </c>
      <c r="J53" s="11"/>
      <c r="K53" s="9">
        <v>1</v>
      </c>
      <c r="L53" s="9">
        <v>0</v>
      </c>
      <c r="M53" s="9">
        <v>0</v>
      </c>
      <c r="N53" s="9">
        <v>0</v>
      </c>
      <c r="O53" s="11">
        <f t="shared" si="0"/>
        <v>1</v>
      </c>
      <c r="P53" s="9">
        <v>0</v>
      </c>
      <c r="Q53" s="9">
        <v>0</v>
      </c>
      <c r="R53" s="9">
        <v>0</v>
      </c>
      <c r="S53" s="9">
        <v>0</v>
      </c>
      <c r="T53" s="9">
        <v>0</v>
      </c>
      <c r="U53" s="11">
        <f t="shared" si="1"/>
        <v>0</v>
      </c>
      <c r="V53" s="9">
        <v>0</v>
      </c>
      <c r="W53" s="9">
        <v>0</v>
      </c>
      <c r="X53" s="9">
        <v>0</v>
      </c>
      <c r="Y53" s="9">
        <v>0</v>
      </c>
      <c r="Z53" s="9">
        <v>0</v>
      </c>
      <c r="AA53" s="11">
        <f t="shared" si="2"/>
        <v>0</v>
      </c>
      <c r="AB53" s="11" t="s">
        <v>101</v>
      </c>
      <c r="AC53" s="9"/>
      <c r="AD53" s="9">
        <v>0</v>
      </c>
      <c r="AE53" s="9" t="s">
        <v>81</v>
      </c>
      <c r="AF53" s="11">
        <v>0</v>
      </c>
      <c r="AG53" s="12" t="s">
        <v>81</v>
      </c>
      <c r="AH53" s="9">
        <v>0</v>
      </c>
      <c r="AI53" s="9">
        <v>0</v>
      </c>
      <c r="AJ53" s="11">
        <v>1</v>
      </c>
      <c r="AK53" s="12" t="s">
        <v>81</v>
      </c>
      <c r="AL53" s="9">
        <v>1</v>
      </c>
      <c r="AM53" s="9">
        <v>0</v>
      </c>
      <c r="AN53" s="12" t="s">
        <v>81</v>
      </c>
      <c r="AO53" s="9" t="s">
        <v>82</v>
      </c>
      <c r="AP53" s="9" t="s">
        <v>149</v>
      </c>
      <c r="AQ53" s="12" t="s">
        <v>412</v>
      </c>
      <c r="AR53" s="9" t="s">
        <v>413</v>
      </c>
      <c r="AS53" s="9"/>
      <c r="AT53" s="9"/>
      <c r="AU53" s="9"/>
      <c r="AV53" s="9"/>
      <c r="AW53" s="9"/>
      <c r="AX53" s="9"/>
      <c r="AY53" s="9"/>
      <c r="AZ53" s="9"/>
      <c r="BA53" s="9"/>
      <c r="BB53" s="9"/>
      <c r="BC53" s="9"/>
      <c r="BD53" s="9"/>
      <c r="BE53" s="9"/>
      <c r="BF53" s="9"/>
      <c r="BG53" s="9"/>
      <c r="BH53" s="9"/>
      <c r="BI53" s="9"/>
      <c r="BJ53" s="9"/>
      <c r="BK53" s="9"/>
      <c r="BL53" s="9"/>
      <c r="BM53" s="9"/>
      <c r="BN53" s="9"/>
      <c r="BO53" s="9"/>
      <c r="BP53" s="9"/>
      <c r="BQ53" s="13"/>
      <c r="BR53" s="13"/>
      <c r="BS53" s="13"/>
      <c r="BT53" s="13"/>
      <c r="BU53" s="13"/>
      <c r="BV53" s="13"/>
      <c r="BW53" s="13"/>
      <c r="BX53" s="13"/>
      <c r="BY53" s="13"/>
    </row>
    <row r="54" spans="1:77" ht="14.25" customHeight="1">
      <c r="A54" s="9">
        <v>52</v>
      </c>
      <c r="B54" s="9" t="s">
        <v>14</v>
      </c>
      <c r="C54" s="10">
        <v>46162</v>
      </c>
      <c r="D54" s="11" t="s">
        <v>75</v>
      </c>
      <c r="E54" s="9" t="s">
        <v>292</v>
      </c>
      <c r="F54" s="9" t="s">
        <v>414</v>
      </c>
      <c r="G54" s="11" t="s">
        <v>90</v>
      </c>
      <c r="H54" s="12" t="s">
        <v>415</v>
      </c>
      <c r="I54" s="11" t="s">
        <v>8</v>
      </c>
      <c r="J54" s="11"/>
      <c r="K54" s="9">
        <v>1</v>
      </c>
      <c r="L54" s="9">
        <v>0</v>
      </c>
      <c r="M54" s="9">
        <v>0</v>
      </c>
      <c r="N54" s="9">
        <v>0</v>
      </c>
      <c r="O54" s="11">
        <f t="shared" si="0"/>
        <v>1</v>
      </c>
      <c r="P54" s="9">
        <v>0</v>
      </c>
      <c r="Q54" s="9">
        <v>0</v>
      </c>
      <c r="R54" s="9">
        <v>0</v>
      </c>
      <c r="S54" s="9">
        <v>0</v>
      </c>
      <c r="T54" s="9">
        <v>0</v>
      </c>
      <c r="U54" s="11">
        <f t="shared" si="1"/>
        <v>0</v>
      </c>
      <c r="V54" s="9">
        <v>0</v>
      </c>
      <c r="W54" s="9">
        <v>0</v>
      </c>
      <c r="X54" s="9">
        <v>0</v>
      </c>
      <c r="Y54" s="9">
        <v>0</v>
      </c>
      <c r="Z54" s="9">
        <v>0</v>
      </c>
      <c r="AA54" s="11">
        <f t="shared" si="2"/>
        <v>0</v>
      </c>
      <c r="AB54" s="11" t="s">
        <v>101</v>
      </c>
      <c r="AC54" s="9"/>
      <c r="AD54" s="9">
        <v>0</v>
      </c>
      <c r="AE54" s="9" t="s">
        <v>81</v>
      </c>
      <c r="AF54" s="11">
        <v>0</v>
      </c>
      <c r="AG54" s="12" t="s">
        <v>81</v>
      </c>
      <c r="AH54" s="9">
        <v>0</v>
      </c>
      <c r="AI54" s="9">
        <v>0</v>
      </c>
      <c r="AJ54" s="11">
        <v>3</v>
      </c>
      <c r="AK54" s="12" t="s">
        <v>81</v>
      </c>
      <c r="AL54" s="9">
        <v>2</v>
      </c>
      <c r="AM54" s="9">
        <v>1</v>
      </c>
      <c r="AN54" s="12" t="s">
        <v>81</v>
      </c>
      <c r="AO54" s="9" t="s">
        <v>82</v>
      </c>
      <c r="AP54" s="9" t="s">
        <v>149</v>
      </c>
      <c r="AQ54" s="12" t="s">
        <v>416</v>
      </c>
      <c r="AR54" s="9" t="s">
        <v>417</v>
      </c>
      <c r="AS54" s="9"/>
      <c r="AT54" s="9"/>
      <c r="AU54" s="9"/>
      <c r="AV54" s="9"/>
      <c r="AW54" s="9"/>
      <c r="AX54" s="9"/>
      <c r="AY54" s="9"/>
      <c r="AZ54" s="9"/>
      <c r="BA54" s="9"/>
      <c r="BB54" s="9"/>
      <c r="BC54" s="9"/>
      <c r="BD54" s="9"/>
      <c r="BE54" s="9"/>
      <c r="BF54" s="9"/>
      <c r="BG54" s="9"/>
      <c r="BH54" s="9"/>
      <c r="BI54" s="9"/>
      <c r="BJ54" s="9"/>
      <c r="BK54" s="9"/>
      <c r="BL54" s="9"/>
      <c r="BM54" s="9"/>
      <c r="BN54" s="9"/>
      <c r="BO54" s="9"/>
      <c r="BP54" s="9"/>
      <c r="BQ54" s="13"/>
      <c r="BR54" s="13"/>
      <c r="BS54" s="13"/>
      <c r="BT54" s="13"/>
      <c r="BU54" s="13"/>
      <c r="BV54" s="13"/>
      <c r="BW54" s="13"/>
      <c r="BX54" s="13"/>
      <c r="BY54" s="13"/>
    </row>
    <row r="55" spans="1:77" ht="14.25" customHeight="1">
      <c r="A55" s="9">
        <v>53</v>
      </c>
      <c r="B55" s="9" t="s">
        <v>14</v>
      </c>
      <c r="C55" s="10">
        <v>46162</v>
      </c>
      <c r="D55" s="11" t="s">
        <v>75</v>
      </c>
      <c r="E55" s="9" t="s">
        <v>81</v>
      </c>
      <c r="F55" s="9" t="s">
        <v>418</v>
      </c>
      <c r="G55" s="11" t="s">
        <v>154</v>
      </c>
      <c r="H55" s="12" t="s">
        <v>419</v>
      </c>
      <c r="I55" s="11" t="s">
        <v>8</v>
      </c>
      <c r="J55" s="11"/>
      <c r="K55" s="9">
        <v>0</v>
      </c>
      <c r="L55" s="9">
        <v>0</v>
      </c>
      <c r="M55" s="9">
        <v>1</v>
      </c>
      <c r="N55" s="9">
        <v>0</v>
      </c>
      <c r="O55" s="11">
        <f t="shared" si="0"/>
        <v>1</v>
      </c>
      <c r="P55" s="9">
        <v>0</v>
      </c>
      <c r="Q55" s="9">
        <v>0</v>
      </c>
      <c r="R55" s="9">
        <v>0</v>
      </c>
      <c r="S55" s="9">
        <v>0</v>
      </c>
      <c r="T55" s="9">
        <v>0</v>
      </c>
      <c r="U55" s="11">
        <f t="shared" si="1"/>
        <v>0</v>
      </c>
      <c r="V55" s="9">
        <v>0</v>
      </c>
      <c r="W55" s="9">
        <v>0</v>
      </c>
      <c r="X55" s="9">
        <v>0</v>
      </c>
      <c r="Y55" s="9">
        <v>0</v>
      </c>
      <c r="Z55" s="9">
        <v>0</v>
      </c>
      <c r="AA55" s="11">
        <f t="shared" si="2"/>
        <v>0</v>
      </c>
      <c r="AB55" s="11" t="s">
        <v>125</v>
      </c>
      <c r="AC55" s="9"/>
      <c r="AD55" s="9">
        <v>0</v>
      </c>
      <c r="AE55" s="9" t="s">
        <v>81</v>
      </c>
      <c r="AF55" s="11">
        <v>0</v>
      </c>
      <c r="AG55" s="12" t="s">
        <v>81</v>
      </c>
      <c r="AH55" s="9">
        <v>0</v>
      </c>
      <c r="AI55" s="9">
        <v>0</v>
      </c>
      <c r="AJ55" s="11">
        <v>6</v>
      </c>
      <c r="AK55" s="12" t="s">
        <v>81</v>
      </c>
      <c r="AL55" s="9">
        <v>3</v>
      </c>
      <c r="AM55" s="9">
        <v>3</v>
      </c>
      <c r="AN55" s="12" t="s">
        <v>81</v>
      </c>
      <c r="AO55" s="9" t="s">
        <v>82</v>
      </c>
      <c r="AP55" s="9" t="s">
        <v>149</v>
      </c>
      <c r="AQ55" s="12" t="s">
        <v>420</v>
      </c>
      <c r="AR55" s="9" t="s">
        <v>421</v>
      </c>
      <c r="AS55" s="9"/>
      <c r="AT55" s="9"/>
      <c r="AU55" s="9"/>
      <c r="AV55" s="9"/>
      <c r="AW55" s="9"/>
      <c r="AX55" s="9"/>
      <c r="AY55" s="9"/>
      <c r="AZ55" s="9"/>
      <c r="BA55" s="9"/>
      <c r="BB55" s="9"/>
      <c r="BC55" s="9"/>
      <c r="BD55" s="9"/>
      <c r="BE55" s="9"/>
      <c r="BF55" s="9"/>
      <c r="BG55" s="9"/>
      <c r="BH55" s="9"/>
      <c r="BI55" s="9"/>
      <c r="BJ55" s="9"/>
      <c r="BK55" s="9"/>
      <c r="BL55" s="9"/>
      <c r="BM55" s="9"/>
      <c r="BN55" s="9"/>
      <c r="BO55" s="9"/>
      <c r="BP55" s="9"/>
      <c r="BQ55" s="13"/>
      <c r="BR55" s="13"/>
      <c r="BS55" s="13"/>
      <c r="BT55" s="13"/>
      <c r="BU55" s="13"/>
      <c r="BV55" s="13"/>
      <c r="BW55" s="13"/>
      <c r="BX55" s="13"/>
      <c r="BY55" s="13"/>
    </row>
    <row r="56" spans="1:77" ht="14.25" customHeight="1">
      <c r="A56" s="9">
        <v>54</v>
      </c>
      <c r="B56" s="9" t="s">
        <v>14</v>
      </c>
      <c r="C56" s="10">
        <v>46162</v>
      </c>
      <c r="D56" s="11" t="s">
        <v>75</v>
      </c>
      <c r="E56" s="9" t="s">
        <v>245</v>
      </c>
      <c r="F56" s="9" t="s">
        <v>422</v>
      </c>
      <c r="G56" s="11" t="s">
        <v>90</v>
      </c>
      <c r="H56" s="12" t="s">
        <v>423</v>
      </c>
      <c r="I56" s="11" t="s">
        <v>8</v>
      </c>
      <c r="J56" s="11"/>
      <c r="K56" s="9">
        <v>0</v>
      </c>
      <c r="L56" s="9">
        <v>0</v>
      </c>
      <c r="M56" s="9">
        <v>0</v>
      </c>
      <c r="N56" s="9">
        <v>0</v>
      </c>
      <c r="O56" s="11">
        <f t="shared" si="0"/>
        <v>0</v>
      </c>
      <c r="P56" s="9">
        <v>0</v>
      </c>
      <c r="Q56" s="9">
        <v>0</v>
      </c>
      <c r="R56" s="9">
        <v>0</v>
      </c>
      <c r="S56" s="9">
        <v>0</v>
      </c>
      <c r="T56" s="9">
        <v>0</v>
      </c>
      <c r="U56" s="11">
        <f t="shared" si="1"/>
        <v>0</v>
      </c>
      <c r="V56" s="9">
        <v>0</v>
      </c>
      <c r="W56" s="9">
        <v>0</v>
      </c>
      <c r="X56" s="9">
        <v>1</v>
      </c>
      <c r="Y56" s="9">
        <v>0</v>
      </c>
      <c r="Z56" s="9">
        <v>0</v>
      </c>
      <c r="AA56" s="11">
        <f t="shared" si="2"/>
        <v>1</v>
      </c>
      <c r="AB56" s="11" t="s">
        <v>101</v>
      </c>
      <c r="AC56" s="9"/>
      <c r="AD56" s="9">
        <v>0</v>
      </c>
      <c r="AE56" s="9" t="s">
        <v>81</v>
      </c>
      <c r="AF56" s="11">
        <v>0</v>
      </c>
      <c r="AG56" s="12" t="s">
        <v>81</v>
      </c>
      <c r="AH56" s="9">
        <v>0</v>
      </c>
      <c r="AI56" s="9">
        <v>0</v>
      </c>
      <c r="AJ56" s="11">
        <v>2</v>
      </c>
      <c r="AK56" s="12" t="s">
        <v>81</v>
      </c>
      <c r="AL56" s="9">
        <v>2</v>
      </c>
      <c r="AM56" s="9">
        <v>0</v>
      </c>
      <c r="AN56" s="12" t="s">
        <v>81</v>
      </c>
      <c r="AO56" s="9" t="s">
        <v>82</v>
      </c>
      <c r="AP56" s="9" t="s">
        <v>149</v>
      </c>
      <c r="AQ56" s="12" t="s">
        <v>424</v>
      </c>
      <c r="AR56" s="9" t="s">
        <v>425</v>
      </c>
      <c r="AS56" s="9"/>
      <c r="AT56" s="9"/>
      <c r="AU56" s="9"/>
      <c r="AV56" s="9"/>
      <c r="AW56" s="9"/>
      <c r="AX56" s="9"/>
      <c r="AY56" s="9"/>
      <c r="AZ56" s="9"/>
      <c r="BA56" s="9"/>
      <c r="BB56" s="9"/>
      <c r="BC56" s="9"/>
      <c r="BD56" s="9"/>
      <c r="BE56" s="9"/>
      <c r="BF56" s="9"/>
      <c r="BG56" s="9"/>
      <c r="BH56" s="9"/>
      <c r="BI56" s="9"/>
      <c r="BJ56" s="9"/>
      <c r="BK56" s="9"/>
      <c r="BL56" s="9"/>
      <c r="BM56" s="9"/>
      <c r="BN56" s="9"/>
      <c r="BO56" s="9"/>
      <c r="BP56" s="9"/>
      <c r="BQ56" s="13"/>
      <c r="BR56" s="13"/>
      <c r="BS56" s="13"/>
      <c r="BT56" s="13"/>
      <c r="BU56" s="13"/>
      <c r="BV56" s="13"/>
      <c r="BW56" s="13"/>
      <c r="BX56" s="13"/>
      <c r="BY56" s="13"/>
    </row>
    <row r="57" spans="1:77" ht="14.25" customHeight="1">
      <c r="A57" s="9">
        <v>55</v>
      </c>
      <c r="B57" s="9" t="s">
        <v>14</v>
      </c>
      <c r="C57" s="10">
        <v>46164</v>
      </c>
      <c r="D57" s="11" t="s">
        <v>75</v>
      </c>
      <c r="E57" s="9" t="s">
        <v>426</v>
      </c>
      <c r="F57" s="9" t="s">
        <v>427</v>
      </c>
      <c r="G57" s="11" t="s">
        <v>90</v>
      </c>
      <c r="H57" s="12" t="s">
        <v>428</v>
      </c>
      <c r="I57" s="11" t="s">
        <v>11</v>
      </c>
      <c r="J57" s="11"/>
      <c r="K57" s="9">
        <v>0</v>
      </c>
      <c r="L57" s="9">
        <v>0</v>
      </c>
      <c r="M57" s="9">
        <v>0</v>
      </c>
      <c r="N57" s="9">
        <v>0</v>
      </c>
      <c r="O57" s="11">
        <f t="shared" si="0"/>
        <v>0</v>
      </c>
      <c r="P57" s="9">
        <v>0</v>
      </c>
      <c r="Q57" s="9">
        <v>0</v>
      </c>
      <c r="R57" s="9">
        <v>0</v>
      </c>
      <c r="S57" s="9">
        <v>0</v>
      </c>
      <c r="T57" s="9">
        <v>0</v>
      </c>
      <c r="U57" s="11">
        <f t="shared" si="1"/>
        <v>0</v>
      </c>
      <c r="V57" s="9">
        <v>0</v>
      </c>
      <c r="W57" s="9">
        <v>0</v>
      </c>
      <c r="X57" s="9">
        <v>1</v>
      </c>
      <c r="Y57" s="9">
        <v>0</v>
      </c>
      <c r="Z57" s="9">
        <v>0</v>
      </c>
      <c r="AA57" s="11">
        <f t="shared" si="2"/>
        <v>1</v>
      </c>
      <c r="AB57" s="11" t="s">
        <v>101</v>
      </c>
      <c r="AC57" s="9"/>
      <c r="AD57" s="9">
        <v>0</v>
      </c>
      <c r="AE57" s="9" t="s">
        <v>429</v>
      </c>
      <c r="AF57" s="11">
        <v>0</v>
      </c>
      <c r="AG57" s="12" t="s">
        <v>81</v>
      </c>
      <c r="AH57" s="9">
        <v>0</v>
      </c>
      <c r="AI57" s="9">
        <v>0</v>
      </c>
      <c r="AJ57" s="11">
        <v>4</v>
      </c>
      <c r="AK57" s="12" t="s">
        <v>430</v>
      </c>
      <c r="AL57" s="9">
        <v>0</v>
      </c>
      <c r="AM57" s="9">
        <v>4</v>
      </c>
      <c r="AN57" s="12" t="s">
        <v>431</v>
      </c>
      <c r="AO57" s="9" t="s">
        <v>82</v>
      </c>
      <c r="AP57" s="9" t="s">
        <v>149</v>
      </c>
      <c r="AQ57" s="12" t="s">
        <v>432</v>
      </c>
      <c r="AR57" s="9" t="s">
        <v>433</v>
      </c>
      <c r="AS57" s="9"/>
      <c r="AT57" s="9"/>
      <c r="AU57" s="9"/>
      <c r="AV57" s="9"/>
      <c r="AW57" s="9"/>
      <c r="AX57" s="9"/>
      <c r="AY57" s="9"/>
      <c r="AZ57" s="9"/>
      <c r="BA57" s="9"/>
      <c r="BB57" s="9"/>
      <c r="BC57" s="9"/>
      <c r="BD57" s="9"/>
      <c r="BE57" s="9"/>
      <c r="BF57" s="9"/>
      <c r="BG57" s="9"/>
      <c r="BH57" s="9"/>
      <c r="BI57" s="9"/>
      <c r="BJ57" s="9"/>
      <c r="BK57" s="9"/>
      <c r="BL57" s="9"/>
      <c r="BM57" s="9"/>
      <c r="BN57" s="9"/>
      <c r="BO57" s="9"/>
      <c r="BP57" s="9"/>
      <c r="BQ57" s="13"/>
      <c r="BR57" s="13"/>
      <c r="BS57" s="13"/>
      <c r="BT57" s="13"/>
      <c r="BU57" s="13"/>
      <c r="BV57" s="13"/>
      <c r="BW57" s="13"/>
      <c r="BX57" s="13"/>
      <c r="BY57" s="13"/>
    </row>
    <row r="58" spans="1:77" ht="14.25" customHeight="1">
      <c r="A58" s="9">
        <v>56</v>
      </c>
      <c r="B58" s="9" t="s">
        <v>14</v>
      </c>
      <c r="C58" s="10">
        <v>46165</v>
      </c>
      <c r="D58" s="11" t="s">
        <v>75</v>
      </c>
      <c r="E58" s="9" t="s">
        <v>81</v>
      </c>
      <c r="F58" s="9" t="s">
        <v>434</v>
      </c>
      <c r="G58" s="11" t="s">
        <v>90</v>
      </c>
      <c r="H58" s="12" t="s">
        <v>435</v>
      </c>
      <c r="I58" s="11" t="s">
        <v>10</v>
      </c>
      <c r="J58" s="11"/>
      <c r="K58" s="9">
        <v>0</v>
      </c>
      <c r="L58" s="9">
        <v>0</v>
      </c>
      <c r="M58" s="9">
        <v>1</v>
      </c>
      <c r="N58" s="9">
        <v>0</v>
      </c>
      <c r="O58" s="11">
        <f t="shared" si="0"/>
        <v>1</v>
      </c>
      <c r="P58" s="9">
        <v>0</v>
      </c>
      <c r="Q58" s="9">
        <v>0</v>
      </c>
      <c r="R58" s="9">
        <v>0</v>
      </c>
      <c r="S58" s="9">
        <v>0</v>
      </c>
      <c r="T58" s="9">
        <v>0</v>
      </c>
      <c r="U58" s="11">
        <f t="shared" si="1"/>
        <v>0</v>
      </c>
      <c r="V58" s="9">
        <v>0</v>
      </c>
      <c r="W58" s="9">
        <v>0</v>
      </c>
      <c r="X58" s="9">
        <v>1</v>
      </c>
      <c r="Y58" s="9">
        <v>0</v>
      </c>
      <c r="Z58" s="9">
        <v>0</v>
      </c>
      <c r="AA58" s="11">
        <f t="shared" si="2"/>
        <v>1</v>
      </c>
      <c r="AB58" s="11" t="s">
        <v>125</v>
      </c>
      <c r="AC58" s="9"/>
      <c r="AD58" s="9">
        <v>0</v>
      </c>
      <c r="AE58" s="9" t="s">
        <v>81</v>
      </c>
      <c r="AF58" s="11">
        <v>8</v>
      </c>
      <c r="AG58" s="12" t="s">
        <v>81</v>
      </c>
      <c r="AH58" s="9">
        <v>4</v>
      </c>
      <c r="AI58" s="9">
        <v>4</v>
      </c>
      <c r="AJ58" s="11">
        <v>2</v>
      </c>
      <c r="AK58" s="12" t="s">
        <v>81</v>
      </c>
      <c r="AL58" s="9">
        <v>1</v>
      </c>
      <c r="AM58" s="9">
        <v>1</v>
      </c>
      <c r="AN58" s="12" t="s">
        <v>81</v>
      </c>
      <c r="AO58" s="9" t="s">
        <v>82</v>
      </c>
      <c r="AP58" s="9" t="s">
        <v>149</v>
      </c>
      <c r="AQ58" s="12" t="s">
        <v>436</v>
      </c>
      <c r="AR58" s="9" t="s">
        <v>437</v>
      </c>
      <c r="AS58" s="9"/>
      <c r="AT58" s="9"/>
      <c r="AU58" s="9"/>
      <c r="AV58" s="9"/>
      <c r="AW58" s="9"/>
      <c r="AX58" s="9"/>
      <c r="AY58" s="9"/>
      <c r="AZ58" s="9"/>
      <c r="BA58" s="9"/>
      <c r="BB58" s="9"/>
      <c r="BC58" s="9"/>
      <c r="BD58" s="9"/>
      <c r="BE58" s="9"/>
      <c r="BF58" s="9"/>
      <c r="BG58" s="9"/>
      <c r="BH58" s="9"/>
      <c r="BI58" s="9"/>
      <c r="BJ58" s="9"/>
      <c r="BK58" s="9"/>
      <c r="BL58" s="9"/>
      <c r="BM58" s="9"/>
      <c r="BN58" s="9"/>
      <c r="BO58" s="9"/>
      <c r="BP58" s="9"/>
      <c r="BQ58" s="13"/>
      <c r="BR58" s="13"/>
      <c r="BS58" s="13"/>
      <c r="BT58" s="13"/>
      <c r="BU58" s="13"/>
      <c r="BV58" s="13"/>
      <c r="BW58" s="13"/>
      <c r="BX58" s="13"/>
      <c r="BY58" s="13"/>
    </row>
    <row r="59" spans="1:77" ht="14.25" customHeight="1">
      <c r="A59" s="9">
        <v>57</v>
      </c>
      <c r="B59" s="9" t="s">
        <v>14</v>
      </c>
      <c r="C59" s="10">
        <v>46166</v>
      </c>
      <c r="D59" s="11" t="s">
        <v>75</v>
      </c>
      <c r="E59" s="9" t="s">
        <v>233</v>
      </c>
      <c r="F59" s="9" t="s">
        <v>438</v>
      </c>
      <c r="G59" s="11" t="s">
        <v>90</v>
      </c>
      <c r="H59" s="12" t="s">
        <v>439</v>
      </c>
      <c r="I59" s="11" t="s">
        <v>10</v>
      </c>
      <c r="J59" s="11"/>
      <c r="K59" s="9">
        <v>1</v>
      </c>
      <c r="L59" s="9">
        <v>0</v>
      </c>
      <c r="M59" s="9">
        <v>0</v>
      </c>
      <c r="N59" s="9">
        <v>0</v>
      </c>
      <c r="O59" s="11">
        <f t="shared" si="0"/>
        <v>1</v>
      </c>
      <c r="P59" s="9">
        <v>0</v>
      </c>
      <c r="Q59" s="9">
        <v>0</v>
      </c>
      <c r="R59" s="9">
        <v>0</v>
      </c>
      <c r="S59" s="9">
        <v>0</v>
      </c>
      <c r="T59" s="9">
        <v>0</v>
      </c>
      <c r="U59" s="11">
        <f t="shared" si="1"/>
        <v>0</v>
      </c>
      <c r="V59" s="9">
        <v>0</v>
      </c>
      <c r="W59" s="9">
        <v>0</v>
      </c>
      <c r="X59" s="9">
        <v>1</v>
      </c>
      <c r="Y59" s="9">
        <v>0</v>
      </c>
      <c r="Z59" s="9">
        <v>0</v>
      </c>
      <c r="AA59" s="11">
        <f t="shared" si="2"/>
        <v>1</v>
      </c>
      <c r="AB59" s="11" t="s">
        <v>101</v>
      </c>
      <c r="AC59" s="9"/>
      <c r="AD59" s="9">
        <v>0</v>
      </c>
      <c r="AE59" s="9" t="s">
        <v>81</v>
      </c>
      <c r="AF59" s="11">
        <v>1</v>
      </c>
      <c r="AG59" s="12" t="s">
        <v>81</v>
      </c>
      <c r="AH59" s="9">
        <v>1</v>
      </c>
      <c r="AI59" s="9">
        <v>0</v>
      </c>
      <c r="AJ59" s="11">
        <v>1</v>
      </c>
      <c r="AK59" s="12" t="s">
        <v>81</v>
      </c>
      <c r="AL59" s="9">
        <v>0</v>
      </c>
      <c r="AM59" s="9">
        <v>1</v>
      </c>
      <c r="AN59" s="12" t="s">
        <v>81</v>
      </c>
      <c r="AO59" s="9" t="s">
        <v>82</v>
      </c>
      <c r="AP59" s="9" t="s">
        <v>149</v>
      </c>
      <c r="AQ59" s="12" t="s">
        <v>441</v>
      </c>
      <c r="AR59" s="9" t="s">
        <v>442</v>
      </c>
      <c r="AS59" s="9"/>
      <c r="AT59" s="9"/>
      <c r="AU59" s="9"/>
      <c r="AV59" s="9"/>
      <c r="AW59" s="9"/>
      <c r="AX59" s="9"/>
      <c r="AY59" s="9"/>
      <c r="AZ59" s="9"/>
      <c r="BA59" s="9"/>
      <c r="BB59" s="9"/>
      <c r="BC59" s="9"/>
      <c r="BD59" s="9"/>
      <c r="BE59" s="9"/>
      <c r="BF59" s="9"/>
      <c r="BG59" s="9"/>
      <c r="BH59" s="9"/>
      <c r="BI59" s="9"/>
      <c r="BJ59" s="9"/>
      <c r="BK59" s="9"/>
      <c r="BL59" s="9"/>
      <c r="BM59" s="9"/>
      <c r="BN59" s="9"/>
      <c r="BO59" s="9"/>
      <c r="BP59" s="9"/>
      <c r="BQ59" s="13"/>
      <c r="BR59" s="13"/>
      <c r="BS59" s="13"/>
      <c r="BT59" s="13"/>
      <c r="BU59" s="13"/>
      <c r="BV59" s="13"/>
      <c r="BW59" s="13"/>
      <c r="BX59" s="13"/>
      <c r="BY59" s="13"/>
    </row>
    <row r="60" spans="1:77" ht="14.25" hidden="1" customHeight="1">
      <c r="A60" s="9">
        <v>58</v>
      </c>
      <c r="B60" s="9" t="s">
        <v>14</v>
      </c>
      <c r="C60" s="10">
        <v>46167</v>
      </c>
      <c r="D60" s="11" t="s">
        <v>131</v>
      </c>
      <c r="E60" s="30" t="s">
        <v>443</v>
      </c>
      <c r="F60" s="9" t="s">
        <v>444</v>
      </c>
      <c r="G60" s="11" t="s">
        <v>176</v>
      </c>
      <c r="H60" s="28" t="s">
        <v>445</v>
      </c>
      <c r="I60" s="11" t="s">
        <v>10</v>
      </c>
      <c r="J60" s="11"/>
      <c r="K60" s="15">
        <v>2</v>
      </c>
      <c r="L60" s="9">
        <v>0</v>
      </c>
      <c r="M60" s="9">
        <v>0</v>
      </c>
      <c r="N60" s="9">
        <v>0</v>
      </c>
      <c r="O60" s="11">
        <f t="shared" si="0"/>
        <v>2</v>
      </c>
      <c r="P60" s="9">
        <v>0</v>
      </c>
      <c r="Q60" s="9">
        <v>0</v>
      </c>
      <c r="R60" s="9">
        <v>0</v>
      </c>
      <c r="S60" s="9">
        <v>0</v>
      </c>
      <c r="T60" s="9">
        <v>0</v>
      </c>
      <c r="U60" s="11">
        <f t="shared" si="1"/>
        <v>0</v>
      </c>
      <c r="V60" s="9">
        <v>0</v>
      </c>
      <c r="W60" s="9">
        <v>0</v>
      </c>
      <c r="X60" s="9">
        <v>0</v>
      </c>
      <c r="Y60" s="9">
        <v>0</v>
      </c>
      <c r="Z60" s="9">
        <v>0</v>
      </c>
      <c r="AA60" s="11">
        <f t="shared" si="2"/>
        <v>0</v>
      </c>
      <c r="AB60" s="11" t="s">
        <v>101</v>
      </c>
      <c r="AC60" s="9" t="s">
        <v>407</v>
      </c>
      <c r="AD60" s="9">
        <v>0</v>
      </c>
      <c r="AE60" s="9" t="s">
        <v>81</v>
      </c>
      <c r="AF60" s="11">
        <v>0</v>
      </c>
      <c r="AG60" s="12" t="s">
        <v>81</v>
      </c>
      <c r="AH60" s="9">
        <v>0</v>
      </c>
      <c r="AI60" s="9">
        <v>0</v>
      </c>
      <c r="AJ60" s="11">
        <v>0</v>
      </c>
      <c r="AK60" s="12" t="s">
        <v>81</v>
      </c>
      <c r="AL60" s="9">
        <v>0</v>
      </c>
      <c r="AM60" s="9">
        <v>0</v>
      </c>
      <c r="AN60" s="12" t="s">
        <v>81</v>
      </c>
      <c r="AO60" s="9" t="s">
        <v>82</v>
      </c>
      <c r="AP60" s="9" t="s">
        <v>149</v>
      </c>
      <c r="AQ60" s="12" t="s">
        <v>446</v>
      </c>
      <c r="AR60" s="17" t="s">
        <v>447</v>
      </c>
      <c r="AS60" s="9"/>
      <c r="AT60" s="9"/>
      <c r="AU60" s="9"/>
      <c r="AV60" s="9"/>
      <c r="AW60" s="9"/>
      <c r="AX60" s="9"/>
      <c r="AY60" s="9"/>
      <c r="AZ60" s="9"/>
      <c r="BA60" s="9"/>
      <c r="BB60" s="9"/>
      <c r="BC60" s="9"/>
      <c r="BD60" s="9"/>
      <c r="BE60" s="9"/>
      <c r="BF60" s="9"/>
      <c r="BG60" s="9"/>
      <c r="BH60" s="9"/>
      <c r="BI60" s="9"/>
      <c r="BJ60" s="9"/>
      <c r="BK60" s="9"/>
      <c r="BL60" s="9"/>
      <c r="BM60" s="9"/>
      <c r="BN60" s="9"/>
      <c r="BO60" s="9"/>
      <c r="BP60" s="9"/>
      <c r="BQ60" s="13"/>
      <c r="BR60" s="13"/>
      <c r="BS60" s="13"/>
      <c r="BT60" s="13"/>
      <c r="BU60" s="13"/>
      <c r="BV60" s="13"/>
      <c r="BW60" s="13"/>
      <c r="BX60" s="13"/>
      <c r="BY60" s="13"/>
    </row>
    <row r="61" spans="1:77" ht="14.25" hidden="1" customHeight="1">
      <c r="A61" s="9">
        <v>59</v>
      </c>
      <c r="B61" s="9" t="s">
        <v>14</v>
      </c>
      <c r="C61" s="10">
        <v>46167</v>
      </c>
      <c r="D61" s="11" t="s">
        <v>131</v>
      </c>
      <c r="E61" s="9" t="s">
        <v>448</v>
      </c>
      <c r="F61" s="9" t="s">
        <v>449</v>
      </c>
      <c r="G61" s="11" t="s">
        <v>176</v>
      </c>
      <c r="H61" s="12" t="s">
        <v>450</v>
      </c>
      <c r="I61" s="11" t="s">
        <v>11</v>
      </c>
      <c r="J61" s="11"/>
      <c r="K61" s="9">
        <v>1</v>
      </c>
      <c r="L61" s="9">
        <v>0</v>
      </c>
      <c r="M61" s="9">
        <v>0</v>
      </c>
      <c r="N61" s="9">
        <v>0</v>
      </c>
      <c r="O61" s="11">
        <f t="shared" si="0"/>
        <v>1</v>
      </c>
      <c r="P61" s="9">
        <v>0</v>
      </c>
      <c r="Q61" s="9">
        <v>0</v>
      </c>
      <c r="R61" s="9">
        <v>0</v>
      </c>
      <c r="S61" s="9">
        <v>0</v>
      </c>
      <c r="T61" s="9">
        <v>0</v>
      </c>
      <c r="U61" s="11">
        <f t="shared" si="1"/>
        <v>0</v>
      </c>
      <c r="V61" s="9">
        <v>0</v>
      </c>
      <c r="W61" s="9">
        <v>0</v>
      </c>
      <c r="X61" s="9">
        <v>1</v>
      </c>
      <c r="Y61" s="9">
        <v>0</v>
      </c>
      <c r="Z61" s="9">
        <v>0</v>
      </c>
      <c r="AA61" s="11">
        <f t="shared" si="2"/>
        <v>1</v>
      </c>
      <c r="AB61" s="11" t="s">
        <v>101</v>
      </c>
      <c r="AC61" s="9"/>
      <c r="AD61" s="9">
        <v>0</v>
      </c>
      <c r="AE61" s="9" t="s">
        <v>451</v>
      </c>
      <c r="AF61" s="11">
        <v>1</v>
      </c>
      <c r="AG61" s="12" t="s">
        <v>452</v>
      </c>
      <c r="AH61" s="9">
        <v>1</v>
      </c>
      <c r="AI61" s="9">
        <v>0</v>
      </c>
      <c r="AJ61" s="11">
        <v>0</v>
      </c>
      <c r="AK61" s="12" t="s">
        <v>81</v>
      </c>
      <c r="AL61" s="9">
        <v>0</v>
      </c>
      <c r="AM61" s="9">
        <v>0</v>
      </c>
      <c r="AN61" s="12" t="s">
        <v>81</v>
      </c>
      <c r="AO61" s="9" t="s">
        <v>82</v>
      </c>
      <c r="AP61" s="9" t="s">
        <v>149</v>
      </c>
      <c r="AQ61" s="12" t="s">
        <v>453</v>
      </c>
      <c r="AR61" s="9" t="s">
        <v>454</v>
      </c>
      <c r="AS61" s="9" t="s">
        <v>455</v>
      </c>
      <c r="AT61" s="9"/>
      <c r="AU61" s="9"/>
      <c r="AV61" s="9"/>
      <c r="AW61" s="9"/>
      <c r="AX61" s="9"/>
      <c r="AY61" s="9"/>
      <c r="AZ61" s="9"/>
      <c r="BA61" s="9"/>
      <c r="BB61" s="9"/>
      <c r="BC61" s="9"/>
      <c r="BD61" s="9"/>
      <c r="BE61" s="9"/>
      <c r="BF61" s="9"/>
      <c r="BG61" s="9"/>
      <c r="BH61" s="9"/>
      <c r="BI61" s="9"/>
      <c r="BJ61" s="9"/>
      <c r="BK61" s="9"/>
      <c r="BL61" s="9"/>
      <c r="BM61" s="9"/>
      <c r="BN61" s="9"/>
      <c r="BO61" s="9"/>
      <c r="BP61" s="9"/>
      <c r="BQ61" s="13"/>
      <c r="BR61" s="13"/>
      <c r="BS61" s="13"/>
      <c r="BT61" s="13"/>
      <c r="BU61" s="13"/>
      <c r="BV61" s="13"/>
      <c r="BW61" s="13"/>
      <c r="BX61" s="13"/>
      <c r="BY61" s="13"/>
    </row>
    <row r="62" spans="1:77" ht="14.25" customHeight="1">
      <c r="A62" s="9">
        <v>60</v>
      </c>
      <c r="B62" s="9" t="s">
        <v>14</v>
      </c>
      <c r="C62" s="10">
        <v>46168</v>
      </c>
      <c r="D62" s="11" t="s">
        <v>75</v>
      </c>
      <c r="E62" s="9" t="s">
        <v>81</v>
      </c>
      <c r="F62" s="9" t="s">
        <v>456</v>
      </c>
      <c r="G62" s="11" t="s">
        <v>154</v>
      </c>
      <c r="H62" s="12" t="s">
        <v>457</v>
      </c>
      <c r="I62" s="11" t="s">
        <v>10</v>
      </c>
      <c r="J62" s="11"/>
      <c r="K62" s="9">
        <v>1</v>
      </c>
      <c r="L62" s="9">
        <v>0</v>
      </c>
      <c r="M62" s="9">
        <v>1</v>
      </c>
      <c r="N62" s="9">
        <v>0</v>
      </c>
      <c r="O62" s="11">
        <f t="shared" si="0"/>
        <v>2</v>
      </c>
      <c r="P62" s="9">
        <v>0</v>
      </c>
      <c r="Q62" s="9">
        <v>0</v>
      </c>
      <c r="R62" s="9">
        <v>0</v>
      </c>
      <c r="S62" s="9">
        <v>0</v>
      </c>
      <c r="T62" s="9">
        <v>0</v>
      </c>
      <c r="U62" s="11">
        <f t="shared" si="1"/>
        <v>0</v>
      </c>
      <c r="V62" s="9">
        <v>0</v>
      </c>
      <c r="W62" s="9">
        <v>0</v>
      </c>
      <c r="X62" s="9">
        <v>0</v>
      </c>
      <c r="Y62" s="9">
        <v>0</v>
      </c>
      <c r="Z62" s="9">
        <v>0</v>
      </c>
      <c r="AA62" s="11">
        <f t="shared" si="2"/>
        <v>0</v>
      </c>
      <c r="AB62" s="11" t="s">
        <v>125</v>
      </c>
      <c r="AC62" s="9"/>
      <c r="AD62" s="9">
        <v>0</v>
      </c>
      <c r="AE62" s="9" t="s">
        <v>81</v>
      </c>
      <c r="AF62" s="11">
        <v>0</v>
      </c>
      <c r="AG62" s="12" t="s">
        <v>81</v>
      </c>
      <c r="AH62" s="9">
        <v>0</v>
      </c>
      <c r="AI62" s="9">
        <v>0</v>
      </c>
      <c r="AJ62" s="11">
        <v>0</v>
      </c>
      <c r="AK62" s="12" t="s">
        <v>81</v>
      </c>
      <c r="AL62" s="9">
        <v>0</v>
      </c>
      <c r="AM62" s="9">
        <v>0</v>
      </c>
      <c r="AN62" s="12" t="s">
        <v>81</v>
      </c>
      <c r="AO62" s="9" t="s">
        <v>82</v>
      </c>
      <c r="AP62" s="9" t="s">
        <v>149</v>
      </c>
      <c r="AQ62" s="12" t="s">
        <v>458</v>
      </c>
      <c r="AR62" s="17" t="s">
        <v>459</v>
      </c>
      <c r="AS62" s="9"/>
      <c r="AT62" s="9"/>
      <c r="AU62" s="9"/>
      <c r="AV62" s="9"/>
      <c r="AW62" s="9"/>
      <c r="AX62" s="9"/>
      <c r="AY62" s="9"/>
      <c r="AZ62" s="9"/>
      <c r="BA62" s="9"/>
      <c r="BB62" s="9"/>
      <c r="BC62" s="9"/>
      <c r="BD62" s="9"/>
      <c r="BE62" s="9"/>
      <c r="BF62" s="9"/>
      <c r="BG62" s="9"/>
      <c r="BH62" s="9"/>
      <c r="BI62" s="9"/>
      <c r="BJ62" s="9"/>
      <c r="BK62" s="9"/>
      <c r="BL62" s="9"/>
      <c r="BM62" s="9"/>
      <c r="BN62" s="9"/>
      <c r="BO62" s="9"/>
      <c r="BP62" s="9"/>
      <c r="BQ62" s="13"/>
      <c r="BR62" s="13"/>
      <c r="BS62" s="13"/>
      <c r="BT62" s="13"/>
      <c r="BU62" s="13"/>
      <c r="BV62" s="13"/>
      <c r="BW62" s="13"/>
      <c r="BX62" s="13"/>
      <c r="BY62" s="13"/>
    </row>
    <row r="63" spans="1:77" ht="14.25" hidden="1" customHeight="1">
      <c r="A63" s="9">
        <v>61</v>
      </c>
      <c r="B63" s="9" t="s">
        <v>14</v>
      </c>
      <c r="C63" s="10">
        <v>46172</v>
      </c>
      <c r="D63" s="11" t="s">
        <v>105</v>
      </c>
      <c r="E63" s="9" t="s">
        <v>194</v>
      </c>
      <c r="F63" s="9" t="s">
        <v>460</v>
      </c>
      <c r="G63" s="11" t="s">
        <v>78</v>
      </c>
      <c r="H63" s="12" t="s">
        <v>461</v>
      </c>
      <c r="I63" s="11" t="s">
        <v>10</v>
      </c>
      <c r="J63" s="11"/>
      <c r="K63" s="9">
        <v>0</v>
      </c>
      <c r="L63" s="9">
        <v>0</v>
      </c>
      <c r="M63" s="9">
        <v>0</v>
      </c>
      <c r="N63" s="9">
        <v>0</v>
      </c>
      <c r="O63" s="11">
        <f t="shared" si="0"/>
        <v>0</v>
      </c>
      <c r="P63" s="9">
        <v>0</v>
      </c>
      <c r="Q63" s="9">
        <v>0</v>
      </c>
      <c r="R63" s="9">
        <v>0</v>
      </c>
      <c r="S63" s="9">
        <v>0</v>
      </c>
      <c r="T63" s="9">
        <v>0</v>
      </c>
      <c r="U63" s="11">
        <f t="shared" si="1"/>
        <v>0</v>
      </c>
      <c r="V63" s="9">
        <v>0</v>
      </c>
      <c r="W63" s="9">
        <v>0</v>
      </c>
      <c r="X63" s="15">
        <v>2</v>
      </c>
      <c r="Y63" s="9">
        <v>0</v>
      </c>
      <c r="Z63" s="9">
        <v>0</v>
      </c>
      <c r="AA63" s="11">
        <f t="shared" si="2"/>
        <v>2</v>
      </c>
      <c r="AB63" s="11" t="s">
        <v>101</v>
      </c>
      <c r="AC63" s="9"/>
      <c r="AD63" s="9">
        <v>0</v>
      </c>
      <c r="AE63" s="9" t="s">
        <v>81</v>
      </c>
      <c r="AF63" s="11">
        <v>1</v>
      </c>
      <c r="AG63" s="12" t="s">
        <v>81</v>
      </c>
      <c r="AH63" s="9">
        <v>1</v>
      </c>
      <c r="AI63" s="9">
        <v>0</v>
      </c>
      <c r="AJ63" s="11">
        <v>3</v>
      </c>
      <c r="AK63" s="12" t="s">
        <v>81</v>
      </c>
      <c r="AL63" s="9">
        <v>3</v>
      </c>
      <c r="AM63" s="9">
        <v>0</v>
      </c>
      <c r="AN63" s="12" t="s">
        <v>462</v>
      </c>
      <c r="AO63" s="9" t="s">
        <v>82</v>
      </c>
      <c r="AP63" s="9" t="s">
        <v>149</v>
      </c>
      <c r="AQ63" s="12" t="s">
        <v>463</v>
      </c>
      <c r="AR63" s="17" t="s">
        <v>464</v>
      </c>
      <c r="AS63" s="9"/>
      <c r="AT63" s="9"/>
      <c r="AU63" s="9"/>
      <c r="AV63" s="9"/>
      <c r="AW63" s="9"/>
      <c r="AX63" s="9"/>
      <c r="AY63" s="9"/>
      <c r="AZ63" s="9"/>
      <c r="BA63" s="9"/>
      <c r="BB63" s="9"/>
      <c r="BC63" s="9"/>
      <c r="BD63" s="9"/>
      <c r="BE63" s="9"/>
      <c r="BF63" s="9"/>
      <c r="BG63" s="9"/>
      <c r="BH63" s="9"/>
      <c r="BI63" s="9"/>
      <c r="BJ63" s="9"/>
      <c r="BK63" s="9"/>
      <c r="BL63" s="9"/>
      <c r="BM63" s="9"/>
      <c r="BN63" s="9"/>
      <c r="BO63" s="9"/>
      <c r="BP63" s="9"/>
      <c r="BQ63" s="13"/>
      <c r="BR63" s="13"/>
      <c r="BS63" s="13"/>
      <c r="BT63" s="13"/>
      <c r="BU63" s="13"/>
      <c r="BV63" s="13"/>
      <c r="BW63" s="13"/>
      <c r="BX63" s="13"/>
      <c r="BY63" s="13"/>
    </row>
    <row r="64" spans="1:77" ht="14.25" customHeight="1">
      <c r="A64" s="9">
        <v>62</v>
      </c>
      <c r="B64" s="9" t="s">
        <v>14</v>
      </c>
      <c r="C64" s="10">
        <v>46173</v>
      </c>
      <c r="D64" s="11" t="s">
        <v>75</v>
      </c>
      <c r="E64" s="9" t="s">
        <v>465</v>
      </c>
      <c r="F64" s="9" t="s">
        <v>466</v>
      </c>
      <c r="G64" s="11" t="s">
        <v>176</v>
      </c>
      <c r="H64" s="12" t="s">
        <v>467</v>
      </c>
      <c r="I64" s="11" t="s">
        <v>6</v>
      </c>
      <c r="J64" s="11"/>
      <c r="K64" s="9">
        <v>0</v>
      </c>
      <c r="L64" s="9">
        <v>0</v>
      </c>
      <c r="M64" s="9">
        <v>0</v>
      </c>
      <c r="N64" s="9">
        <v>0</v>
      </c>
      <c r="O64" s="11">
        <f t="shared" si="0"/>
        <v>0</v>
      </c>
      <c r="P64" s="9">
        <v>0</v>
      </c>
      <c r="Q64" s="9">
        <v>0</v>
      </c>
      <c r="R64" s="9">
        <v>0</v>
      </c>
      <c r="S64" s="9">
        <v>0</v>
      </c>
      <c r="T64" s="9">
        <v>0</v>
      </c>
      <c r="U64" s="11">
        <f t="shared" si="1"/>
        <v>0</v>
      </c>
      <c r="V64" s="9">
        <v>0</v>
      </c>
      <c r="W64" s="9">
        <v>0</v>
      </c>
      <c r="X64" s="9">
        <v>1</v>
      </c>
      <c r="Y64" s="9">
        <v>0</v>
      </c>
      <c r="Z64" s="9">
        <v>0</v>
      </c>
      <c r="AA64" s="11">
        <f t="shared" si="2"/>
        <v>1</v>
      </c>
      <c r="AB64" s="11" t="s">
        <v>101</v>
      </c>
      <c r="AC64" s="9"/>
      <c r="AD64" s="9">
        <v>0</v>
      </c>
      <c r="AE64" s="9" t="s">
        <v>81</v>
      </c>
      <c r="AF64" s="11">
        <v>1</v>
      </c>
      <c r="AG64" s="12" t="s">
        <v>81</v>
      </c>
      <c r="AH64" s="9">
        <v>1</v>
      </c>
      <c r="AI64" s="9">
        <v>0</v>
      </c>
      <c r="AJ64" s="15">
        <v>1</v>
      </c>
      <c r="AK64" s="12" t="s">
        <v>81</v>
      </c>
      <c r="AL64" s="9">
        <v>1</v>
      </c>
      <c r="AM64" s="9">
        <v>0</v>
      </c>
      <c r="AN64" s="12" t="s">
        <v>81</v>
      </c>
      <c r="AO64" s="9" t="s">
        <v>82</v>
      </c>
      <c r="AP64" s="9" t="s">
        <v>149</v>
      </c>
      <c r="AQ64" s="12" t="s">
        <v>468</v>
      </c>
      <c r="AR64" s="9" t="s">
        <v>469</v>
      </c>
      <c r="AS64" s="9"/>
      <c r="AT64" s="9"/>
      <c r="AU64" s="9"/>
      <c r="AV64" s="9"/>
      <c r="AW64" s="9"/>
      <c r="AX64" s="9"/>
      <c r="AY64" s="9"/>
      <c r="AZ64" s="9"/>
      <c r="BA64" s="9"/>
      <c r="BB64" s="9"/>
      <c r="BC64" s="9"/>
      <c r="BD64" s="9"/>
      <c r="BE64" s="9"/>
      <c r="BF64" s="9"/>
      <c r="BG64" s="9"/>
      <c r="BH64" s="9"/>
      <c r="BI64" s="9"/>
      <c r="BJ64" s="9"/>
      <c r="BK64" s="9"/>
      <c r="BL64" s="9"/>
      <c r="BM64" s="9"/>
      <c r="BN64" s="9"/>
      <c r="BO64" s="9"/>
      <c r="BP64" s="9"/>
      <c r="BQ64" s="13"/>
      <c r="BR64" s="13"/>
      <c r="BS64" s="13"/>
      <c r="BT64" s="13"/>
      <c r="BU64" s="13"/>
      <c r="BV64" s="13"/>
      <c r="BW64" s="13"/>
      <c r="BX64" s="13"/>
      <c r="BY64" s="13"/>
    </row>
    <row r="65" spans="1:77" ht="14.25" hidden="1" customHeight="1">
      <c r="A65" s="9">
        <v>63</v>
      </c>
      <c r="B65" s="9" t="s">
        <v>14</v>
      </c>
      <c r="C65" s="10">
        <v>46173</v>
      </c>
      <c r="D65" s="11" t="s">
        <v>105</v>
      </c>
      <c r="E65" s="9" t="s">
        <v>309</v>
      </c>
      <c r="F65" s="9" t="s">
        <v>470</v>
      </c>
      <c r="G65" s="11" t="s">
        <v>90</v>
      </c>
      <c r="H65" s="12" t="s">
        <v>471</v>
      </c>
      <c r="I65" s="11" t="s">
        <v>8</v>
      </c>
      <c r="J65" s="11"/>
      <c r="K65" s="9">
        <v>0</v>
      </c>
      <c r="L65" s="9">
        <v>0</v>
      </c>
      <c r="M65" s="9">
        <v>0</v>
      </c>
      <c r="N65" s="9">
        <v>0</v>
      </c>
      <c r="O65" s="11">
        <f t="shared" si="0"/>
        <v>0</v>
      </c>
      <c r="P65" s="9">
        <v>0</v>
      </c>
      <c r="Q65" s="9">
        <v>0</v>
      </c>
      <c r="R65" s="9">
        <v>0</v>
      </c>
      <c r="S65" s="9">
        <v>0</v>
      </c>
      <c r="T65" s="9">
        <v>0</v>
      </c>
      <c r="U65" s="11">
        <f t="shared" si="1"/>
        <v>0</v>
      </c>
      <c r="V65" s="9">
        <v>0</v>
      </c>
      <c r="W65" s="9">
        <v>0</v>
      </c>
      <c r="X65" s="9">
        <v>1</v>
      </c>
      <c r="Y65" s="9">
        <v>0</v>
      </c>
      <c r="Z65" s="9">
        <v>0</v>
      </c>
      <c r="AA65" s="11">
        <f t="shared" si="2"/>
        <v>1</v>
      </c>
      <c r="AB65" s="11" t="s">
        <v>101</v>
      </c>
      <c r="AC65" s="9"/>
      <c r="AD65" s="9">
        <v>0</v>
      </c>
      <c r="AE65" s="9" t="s">
        <v>81</v>
      </c>
      <c r="AF65" s="11">
        <v>0</v>
      </c>
      <c r="AG65" s="12" t="s">
        <v>81</v>
      </c>
      <c r="AH65" s="9">
        <v>0</v>
      </c>
      <c r="AI65" s="9">
        <v>0</v>
      </c>
      <c r="AJ65" s="11">
        <v>1</v>
      </c>
      <c r="AK65" s="12" t="s">
        <v>386</v>
      </c>
      <c r="AL65" s="9">
        <v>1</v>
      </c>
      <c r="AM65" s="9">
        <v>0</v>
      </c>
      <c r="AN65" s="12" t="s">
        <v>473</v>
      </c>
      <c r="AO65" s="9" t="s">
        <v>82</v>
      </c>
      <c r="AP65" s="9" t="s">
        <v>149</v>
      </c>
      <c r="AQ65" s="12" t="s">
        <v>474</v>
      </c>
      <c r="AR65" s="20" t="s">
        <v>475</v>
      </c>
      <c r="AS65" s="9"/>
      <c r="AT65" s="9"/>
      <c r="AU65" s="9"/>
      <c r="AV65" s="9"/>
      <c r="AW65" s="9"/>
      <c r="AX65" s="9"/>
      <c r="AY65" s="9"/>
      <c r="AZ65" s="9"/>
      <c r="BA65" s="9"/>
      <c r="BB65" s="9"/>
      <c r="BC65" s="9"/>
      <c r="BD65" s="9"/>
      <c r="BE65" s="9"/>
      <c r="BF65" s="9"/>
      <c r="BG65" s="9"/>
      <c r="BH65" s="9"/>
      <c r="BI65" s="9"/>
      <c r="BJ65" s="9"/>
      <c r="BK65" s="9"/>
      <c r="BL65" s="9"/>
      <c r="BM65" s="9"/>
      <c r="BN65" s="9"/>
      <c r="BO65" s="9"/>
      <c r="BP65" s="9"/>
      <c r="BQ65" s="13"/>
      <c r="BR65" s="13"/>
      <c r="BS65" s="13"/>
      <c r="BT65" s="13"/>
      <c r="BU65" s="13"/>
      <c r="BV65" s="13"/>
      <c r="BW65" s="13"/>
      <c r="BX65" s="13"/>
      <c r="BY65" s="13"/>
    </row>
    <row r="66" spans="1:77" ht="14.25" customHeight="1">
      <c r="A66" s="15">
        <v>64</v>
      </c>
      <c r="B66" s="9" t="s">
        <v>14</v>
      </c>
      <c r="C66" s="10">
        <v>46173</v>
      </c>
      <c r="D66" s="11" t="s">
        <v>75</v>
      </c>
      <c r="E66" s="9" t="s">
        <v>75</v>
      </c>
      <c r="F66" s="29" t="s">
        <v>476</v>
      </c>
      <c r="G66" s="11" t="s">
        <v>143</v>
      </c>
      <c r="H66" s="12" t="s">
        <v>477</v>
      </c>
      <c r="I66" s="11" t="s">
        <v>6</v>
      </c>
      <c r="J66" s="11"/>
      <c r="K66" s="9">
        <v>1</v>
      </c>
      <c r="L66" s="9">
        <v>0</v>
      </c>
      <c r="M66" s="9">
        <v>0</v>
      </c>
      <c r="N66" s="9">
        <v>0</v>
      </c>
      <c r="O66" s="11">
        <f t="shared" si="0"/>
        <v>1</v>
      </c>
      <c r="P66" s="9">
        <v>0</v>
      </c>
      <c r="Q66" s="9">
        <v>0</v>
      </c>
      <c r="R66" s="9">
        <v>0</v>
      </c>
      <c r="S66" s="9">
        <v>0</v>
      </c>
      <c r="T66" s="9">
        <v>0</v>
      </c>
      <c r="U66" s="11">
        <f t="shared" si="1"/>
        <v>0</v>
      </c>
      <c r="V66" s="9">
        <v>0</v>
      </c>
      <c r="W66" s="9">
        <v>0</v>
      </c>
      <c r="X66" s="9">
        <v>0</v>
      </c>
      <c r="Y66" s="9">
        <v>0</v>
      </c>
      <c r="Z66" s="9">
        <v>0</v>
      </c>
      <c r="AA66" s="11">
        <f t="shared" si="2"/>
        <v>0</v>
      </c>
      <c r="AB66" s="11" t="s">
        <v>125</v>
      </c>
      <c r="AC66" s="9"/>
      <c r="AD66" s="9">
        <v>0</v>
      </c>
      <c r="AE66" s="9" t="s">
        <v>81</v>
      </c>
      <c r="AF66" s="11">
        <v>0</v>
      </c>
      <c r="AG66" s="12" t="s">
        <v>81</v>
      </c>
      <c r="AH66" s="9">
        <v>0</v>
      </c>
      <c r="AI66" s="9">
        <v>0</v>
      </c>
      <c r="AJ66" s="11">
        <v>1</v>
      </c>
      <c r="AK66" s="12" t="s">
        <v>81</v>
      </c>
      <c r="AL66" s="9">
        <v>0</v>
      </c>
      <c r="AM66" s="9">
        <v>1</v>
      </c>
      <c r="AN66" s="12" t="s">
        <v>81</v>
      </c>
      <c r="AO66" s="9" t="s">
        <v>82</v>
      </c>
      <c r="AP66" s="9" t="s">
        <v>149</v>
      </c>
      <c r="AQ66" s="12" t="s">
        <v>478</v>
      </c>
      <c r="AR66" s="9" t="s">
        <v>479</v>
      </c>
      <c r="AS66" s="9" t="s">
        <v>480</v>
      </c>
      <c r="AT66" s="9"/>
      <c r="AU66" s="9"/>
      <c r="AV66" s="9"/>
      <c r="AW66" s="9"/>
      <c r="AX66" s="9"/>
      <c r="AY66" s="9"/>
      <c r="AZ66" s="9"/>
      <c r="BA66" s="9"/>
      <c r="BB66" s="9"/>
      <c r="BC66" s="9"/>
      <c r="BD66" s="9"/>
      <c r="BE66" s="9"/>
      <c r="BF66" s="9"/>
      <c r="BG66" s="9"/>
      <c r="BH66" s="9"/>
      <c r="BI66" s="9"/>
      <c r="BJ66" s="9"/>
      <c r="BK66" s="9"/>
      <c r="BL66" s="9"/>
      <c r="BM66" s="9"/>
      <c r="BN66" s="9"/>
      <c r="BO66" s="9"/>
      <c r="BP66" s="9"/>
      <c r="BQ66" s="13"/>
      <c r="BR66" s="13"/>
      <c r="BS66" s="13"/>
      <c r="BT66" s="13"/>
      <c r="BU66" s="13"/>
      <c r="BV66" s="13"/>
      <c r="BW66" s="13"/>
      <c r="BX66" s="13"/>
      <c r="BY66" s="13"/>
    </row>
    <row r="67" spans="1:77" ht="14.25" customHeight="1">
      <c r="A67" s="9">
        <v>65</v>
      </c>
      <c r="B67" s="9" t="s">
        <v>94</v>
      </c>
      <c r="C67" s="10">
        <v>46174</v>
      </c>
      <c r="D67" s="11" t="s">
        <v>75</v>
      </c>
      <c r="E67" s="9" t="s">
        <v>481</v>
      </c>
      <c r="F67" s="9" t="s">
        <v>482</v>
      </c>
      <c r="G67" s="11" t="s">
        <v>90</v>
      </c>
      <c r="H67" s="12" t="s">
        <v>483</v>
      </c>
      <c r="I67" s="11" t="s">
        <v>8</v>
      </c>
      <c r="J67" s="11"/>
      <c r="K67" s="9">
        <v>1</v>
      </c>
      <c r="L67" s="9">
        <v>0</v>
      </c>
      <c r="M67" s="9">
        <v>0</v>
      </c>
      <c r="N67" s="9">
        <v>0</v>
      </c>
      <c r="O67" s="11">
        <f t="shared" si="0"/>
        <v>1</v>
      </c>
      <c r="P67" s="9">
        <v>0</v>
      </c>
      <c r="Q67" s="9">
        <v>0</v>
      </c>
      <c r="R67" s="9">
        <v>0</v>
      </c>
      <c r="S67" s="9">
        <v>0</v>
      </c>
      <c r="T67" s="9">
        <v>0</v>
      </c>
      <c r="U67" s="11">
        <f t="shared" si="1"/>
        <v>0</v>
      </c>
      <c r="V67" s="9">
        <v>0</v>
      </c>
      <c r="W67" s="9">
        <v>0</v>
      </c>
      <c r="X67" s="9">
        <v>0</v>
      </c>
      <c r="Y67" s="9">
        <v>0</v>
      </c>
      <c r="Z67" s="9">
        <v>0</v>
      </c>
      <c r="AA67" s="11">
        <f t="shared" si="2"/>
        <v>0</v>
      </c>
      <c r="AB67" s="11" t="s">
        <v>125</v>
      </c>
      <c r="AC67" s="9"/>
      <c r="AD67" s="9">
        <v>0</v>
      </c>
      <c r="AE67" s="9" t="s">
        <v>81</v>
      </c>
      <c r="AF67" s="11">
        <v>7</v>
      </c>
      <c r="AG67" s="12" t="s">
        <v>484</v>
      </c>
      <c r="AH67" s="9">
        <v>4</v>
      </c>
      <c r="AI67" s="9">
        <v>3</v>
      </c>
      <c r="AJ67" s="11">
        <v>0</v>
      </c>
      <c r="AK67" s="12" t="s">
        <v>81</v>
      </c>
      <c r="AL67" s="9">
        <v>0</v>
      </c>
      <c r="AM67" s="9">
        <v>0</v>
      </c>
      <c r="AN67" s="31" t="s">
        <v>485</v>
      </c>
      <c r="AO67" s="9" t="s">
        <v>82</v>
      </c>
      <c r="AP67" s="9" t="s">
        <v>149</v>
      </c>
      <c r="AQ67" s="12" t="s">
        <v>486</v>
      </c>
      <c r="AR67" s="9" t="s">
        <v>487</v>
      </c>
      <c r="AS67" s="13" t="s">
        <v>488</v>
      </c>
      <c r="AT67" s="9" t="s">
        <v>489</v>
      </c>
      <c r="AU67" s="9" t="s">
        <v>490</v>
      </c>
      <c r="AV67" s="9" t="s">
        <v>491</v>
      </c>
      <c r="AW67" s="9" t="s">
        <v>492</v>
      </c>
      <c r="AX67" s="9" t="s">
        <v>493</v>
      </c>
      <c r="AY67" s="9" t="s">
        <v>494</v>
      </c>
      <c r="AZ67" s="9" t="s">
        <v>495</v>
      </c>
      <c r="BA67" s="17" t="s">
        <v>496</v>
      </c>
      <c r="BB67" s="9"/>
      <c r="BC67" s="9"/>
      <c r="BD67" s="9"/>
      <c r="BE67" s="9"/>
      <c r="BF67" s="9"/>
      <c r="BG67" s="9"/>
      <c r="BH67" s="9"/>
      <c r="BI67" s="9"/>
      <c r="BJ67" s="9"/>
      <c r="BK67" s="9"/>
      <c r="BL67" s="9"/>
      <c r="BM67" s="9"/>
      <c r="BN67" s="9"/>
      <c r="BO67" s="9"/>
      <c r="BP67" s="9"/>
      <c r="BQ67" s="13"/>
      <c r="BR67" s="13"/>
      <c r="BS67" s="13"/>
      <c r="BT67" s="13"/>
      <c r="BU67" s="13"/>
      <c r="BV67" s="13"/>
      <c r="BW67" s="13"/>
      <c r="BX67" s="13"/>
      <c r="BY67" s="13"/>
    </row>
    <row r="68" spans="1:77" ht="14.25" hidden="1" customHeight="1">
      <c r="A68" s="9">
        <v>66</v>
      </c>
      <c r="B68" s="9" t="s">
        <v>94</v>
      </c>
      <c r="C68" s="10">
        <v>46174</v>
      </c>
      <c r="D68" s="11" t="s">
        <v>131</v>
      </c>
      <c r="E68" s="9" t="s">
        <v>81</v>
      </c>
      <c r="F68" s="9" t="s">
        <v>497</v>
      </c>
      <c r="G68" s="11" t="s">
        <v>154</v>
      </c>
      <c r="H68" s="12" t="s">
        <v>498</v>
      </c>
      <c r="I68" s="11" t="s">
        <v>8</v>
      </c>
      <c r="J68" s="11"/>
      <c r="K68" s="9">
        <v>0</v>
      </c>
      <c r="L68" s="9">
        <v>0</v>
      </c>
      <c r="M68" s="9">
        <v>1</v>
      </c>
      <c r="N68" s="9">
        <v>0</v>
      </c>
      <c r="O68" s="11">
        <f t="shared" si="0"/>
        <v>1</v>
      </c>
      <c r="P68" s="9">
        <v>0</v>
      </c>
      <c r="Q68" s="9">
        <v>0</v>
      </c>
      <c r="R68" s="9">
        <v>0</v>
      </c>
      <c r="S68" s="9">
        <v>0</v>
      </c>
      <c r="T68" s="9">
        <v>0</v>
      </c>
      <c r="U68" s="11">
        <f t="shared" si="1"/>
        <v>0</v>
      </c>
      <c r="V68" s="9">
        <v>0</v>
      </c>
      <c r="W68" s="9">
        <v>0</v>
      </c>
      <c r="X68" s="9">
        <v>0</v>
      </c>
      <c r="Y68" s="9">
        <v>0</v>
      </c>
      <c r="Z68" s="9">
        <v>0</v>
      </c>
      <c r="AA68" s="11">
        <f t="shared" si="2"/>
        <v>0</v>
      </c>
      <c r="AB68" s="11" t="s">
        <v>125</v>
      </c>
      <c r="AC68" s="9"/>
      <c r="AD68" s="9">
        <v>0</v>
      </c>
      <c r="AE68" s="9" t="s">
        <v>81</v>
      </c>
      <c r="AF68" s="11">
        <v>0</v>
      </c>
      <c r="AG68" s="12" t="s">
        <v>81</v>
      </c>
      <c r="AH68" s="9">
        <v>0</v>
      </c>
      <c r="AI68" s="9">
        <v>0</v>
      </c>
      <c r="AJ68" s="11">
        <v>0</v>
      </c>
      <c r="AK68" s="12" t="s">
        <v>81</v>
      </c>
      <c r="AL68" s="9">
        <v>0</v>
      </c>
      <c r="AM68" s="9">
        <v>0</v>
      </c>
      <c r="AN68" s="12" t="s">
        <v>81</v>
      </c>
      <c r="AO68" s="9" t="s">
        <v>82</v>
      </c>
      <c r="AP68" s="9" t="s">
        <v>149</v>
      </c>
      <c r="AQ68" s="12" t="s">
        <v>499</v>
      </c>
      <c r="AR68" s="9" t="s">
        <v>500</v>
      </c>
      <c r="AS68" s="9"/>
      <c r="AT68" s="9"/>
      <c r="AU68" s="9"/>
      <c r="AV68" s="9"/>
      <c r="AW68" s="9"/>
      <c r="AX68" s="9"/>
      <c r="AY68" s="9"/>
      <c r="AZ68" s="9"/>
      <c r="BA68" s="9"/>
      <c r="BB68" s="9"/>
      <c r="BC68" s="9"/>
      <c r="BD68" s="9"/>
      <c r="BE68" s="9"/>
      <c r="BF68" s="9"/>
      <c r="BG68" s="9"/>
      <c r="BH68" s="9"/>
      <c r="BI68" s="9"/>
      <c r="BJ68" s="9"/>
      <c r="BK68" s="9"/>
      <c r="BL68" s="9"/>
      <c r="BM68" s="9"/>
      <c r="BN68" s="9"/>
      <c r="BO68" s="9"/>
      <c r="BP68" s="9"/>
      <c r="BQ68" s="13"/>
      <c r="BR68" s="13"/>
      <c r="BS68" s="13"/>
      <c r="BT68" s="13"/>
      <c r="BU68" s="13"/>
      <c r="BV68" s="13"/>
      <c r="BW68" s="13"/>
      <c r="BX68" s="13"/>
      <c r="BY68" s="13"/>
    </row>
    <row r="69" spans="1:77" ht="14.25" customHeight="1">
      <c r="A69" s="9">
        <v>67</v>
      </c>
      <c r="B69" s="9" t="s">
        <v>94</v>
      </c>
      <c r="C69" s="10">
        <v>46175</v>
      </c>
      <c r="D69" s="11" t="s">
        <v>75</v>
      </c>
      <c r="E69" s="9" t="s">
        <v>501</v>
      </c>
      <c r="F69" s="9" t="s">
        <v>502</v>
      </c>
      <c r="G69" s="11" t="s">
        <v>143</v>
      </c>
      <c r="H69" s="12" t="s">
        <v>503</v>
      </c>
      <c r="I69" s="11" t="s">
        <v>8</v>
      </c>
      <c r="J69" s="11"/>
      <c r="K69" s="9">
        <v>1</v>
      </c>
      <c r="L69" s="9">
        <v>0</v>
      </c>
      <c r="M69" s="9">
        <v>0</v>
      </c>
      <c r="N69" s="9">
        <v>0</v>
      </c>
      <c r="O69" s="11">
        <f t="shared" si="0"/>
        <v>1</v>
      </c>
      <c r="P69" s="9">
        <v>0</v>
      </c>
      <c r="Q69" s="9">
        <v>0</v>
      </c>
      <c r="R69" s="9">
        <v>0</v>
      </c>
      <c r="S69" s="9">
        <v>0</v>
      </c>
      <c r="T69" s="9">
        <v>0</v>
      </c>
      <c r="U69" s="11">
        <f t="shared" si="1"/>
        <v>0</v>
      </c>
      <c r="V69" s="9">
        <v>0</v>
      </c>
      <c r="W69" s="9">
        <v>0</v>
      </c>
      <c r="X69" s="9">
        <v>0</v>
      </c>
      <c r="Y69" s="9">
        <v>0</v>
      </c>
      <c r="Z69" s="9">
        <v>0</v>
      </c>
      <c r="AA69" s="11">
        <f t="shared" si="2"/>
        <v>0</v>
      </c>
      <c r="AB69" s="11" t="s">
        <v>125</v>
      </c>
      <c r="AC69" s="9"/>
      <c r="AD69" s="9">
        <v>0</v>
      </c>
      <c r="AE69" s="9" t="s">
        <v>81</v>
      </c>
      <c r="AF69" s="11">
        <v>0</v>
      </c>
      <c r="AG69" s="12" t="s">
        <v>81</v>
      </c>
      <c r="AH69" s="9">
        <v>0</v>
      </c>
      <c r="AI69" s="9">
        <v>0</v>
      </c>
      <c r="AJ69" s="11">
        <v>4</v>
      </c>
      <c r="AK69" s="12" t="s">
        <v>81</v>
      </c>
      <c r="AL69" s="9">
        <v>2</v>
      </c>
      <c r="AM69" s="9">
        <v>2</v>
      </c>
      <c r="AN69" s="12" t="s">
        <v>81</v>
      </c>
      <c r="AO69" s="9" t="s">
        <v>82</v>
      </c>
      <c r="AP69" s="9" t="s">
        <v>149</v>
      </c>
      <c r="AQ69" s="12" t="s">
        <v>504</v>
      </c>
      <c r="AR69" s="9" t="s">
        <v>505</v>
      </c>
      <c r="AS69" s="9"/>
      <c r="AT69" s="9"/>
      <c r="AU69" s="9"/>
      <c r="AV69" s="9"/>
      <c r="AW69" s="9"/>
      <c r="AX69" s="9"/>
      <c r="AY69" s="9"/>
      <c r="AZ69" s="9"/>
      <c r="BA69" s="9"/>
      <c r="BB69" s="9"/>
      <c r="BC69" s="9"/>
      <c r="BD69" s="9"/>
      <c r="BE69" s="9"/>
      <c r="BF69" s="9"/>
      <c r="BG69" s="9"/>
      <c r="BH69" s="9"/>
      <c r="BI69" s="9"/>
      <c r="BJ69" s="9"/>
      <c r="BK69" s="9"/>
      <c r="BL69" s="9"/>
      <c r="BM69" s="9"/>
      <c r="BN69" s="9"/>
      <c r="BO69" s="9"/>
      <c r="BP69" s="9"/>
      <c r="BQ69" s="32"/>
      <c r="BR69" s="9"/>
      <c r="BS69" s="9"/>
      <c r="BT69" s="9"/>
      <c r="BU69" s="9"/>
      <c r="BV69" s="9"/>
      <c r="BW69" s="9"/>
      <c r="BX69" s="9"/>
      <c r="BY69" s="9"/>
    </row>
    <row r="70" spans="1:77" ht="14.25" customHeight="1">
      <c r="A70" s="9">
        <v>68</v>
      </c>
      <c r="B70" s="9" t="s">
        <v>94</v>
      </c>
      <c r="C70" s="10">
        <v>46175</v>
      </c>
      <c r="D70" s="11" t="s">
        <v>75</v>
      </c>
      <c r="E70" s="9" t="s">
        <v>81</v>
      </c>
      <c r="F70" s="9" t="s">
        <v>381</v>
      </c>
      <c r="G70" s="11" t="s">
        <v>143</v>
      </c>
      <c r="H70" s="12" t="s">
        <v>506</v>
      </c>
      <c r="I70" s="11" t="s">
        <v>8</v>
      </c>
      <c r="J70" s="11"/>
      <c r="K70" s="9">
        <v>0</v>
      </c>
      <c r="L70" s="9">
        <v>0</v>
      </c>
      <c r="M70" s="9">
        <v>1</v>
      </c>
      <c r="N70" s="9">
        <v>0</v>
      </c>
      <c r="O70" s="11">
        <f t="shared" si="0"/>
        <v>1</v>
      </c>
      <c r="P70" s="9">
        <v>0</v>
      </c>
      <c r="Q70" s="9">
        <v>0</v>
      </c>
      <c r="R70" s="9">
        <v>0</v>
      </c>
      <c r="S70" s="9">
        <v>0</v>
      </c>
      <c r="T70" s="9">
        <v>0</v>
      </c>
      <c r="U70" s="11">
        <f t="shared" si="1"/>
        <v>0</v>
      </c>
      <c r="V70" s="9">
        <v>0</v>
      </c>
      <c r="W70" s="9">
        <v>0</v>
      </c>
      <c r="X70" s="9">
        <v>0</v>
      </c>
      <c r="Y70" s="9">
        <v>0</v>
      </c>
      <c r="Z70" s="9">
        <v>0</v>
      </c>
      <c r="AA70" s="11">
        <f t="shared" si="2"/>
        <v>0</v>
      </c>
      <c r="AB70" s="11" t="s">
        <v>125</v>
      </c>
      <c r="AC70" s="9"/>
      <c r="AD70" s="9">
        <v>0</v>
      </c>
      <c r="AE70" s="9" t="s">
        <v>81</v>
      </c>
      <c r="AF70" s="11">
        <v>0</v>
      </c>
      <c r="AG70" s="12" t="s">
        <v>81</v>
      </c>
      <c r="AH70" s="9">
        <v>0</v>
      </c>
      <c r="AI70" s="9">
        <v>0</v>
      </c>
      <c r="AJ70" s="11">
        <v>6</v>
      </c>
      <c r="AK70" s="12" t="s">
        <v>81</v>
      </c>
      <c r="AL70" s="9">
        <v>3</v>
      </c>
      <c r="AM70" s="9">
        <v>3</v>
      </c>
      <c r="AN70" s="12" t="s">
        <v>81</v>
      </c>
      <c r="AO70" s="9" t="s">
        <v>82</v>
      </c>
      <c r="AP70" s="9" t="s">
        <v>149</v>
      </c>
      <c r="AQ70" s="12" t="s">
        <v>507</v>
      </c>
      <c r="AR70" s="9" t="s">
        <v>508</v>
      </c>
      <c r="AS70" s="9"/>
      <c r="AT70" s="9"/>
      <c r="AU70" s="9"/>
      <c r="AV70" s="9"/>
      <c r="AW70" s="9"/>
      <c r="AX70" s="9"/>
      <c r="AY70" s="9"/>
      <c r="AZ70" s="9"/>
      <c r="BA70" s="9"/>
      <c r="BB70" s="9"/>
      <c r="BC70" s="9"/>
      <c r="BD70" s="9"/>
      <c r="BE70" s="9"/>
      <c r="BF70" s="9"/>
      <c r="BG70" s="9"/>
      <c r="BH70" s="9"/>
      <c r="BI70" s="9"/>
      <c r="BJ70" s="9"/>
      <c r="BK70" s="9"/>
      <c r="BL70" s="9"/>
      <c r="BM70" s="9"/>
      <c r="BN70" s="9"/>
      <c r="BO70" s="9"/>
      <c r="BP70" s="9"/>
      <c r="BQ70" s="32"/>
      <c r="BR70" s="9"/>
      <c r="BS70" s="9"/>
      <c r="BT70" s="9"/>
      <c r="BU70" s="9"/>
      <c r="BV70" s="9"/>
      <c r="BW70" s="9"/>
      <c r="BX70" s="9"/>
      <c r="BY70" s="9"/>
    </row>
    <row r="71" spans="1:77" ht="14.25" customHeight="1">
      <c r="A71" s="9">
        <v>69</v>
      </c>
      <c r="B71" s="9" t="s">
        <v>94</v>
      </c>
      <c r="C71" s="10">
        <v>46176</v>
      </c>
      <c r="D71" s="11" t="s">
        <v>75</v>
      </c>
      <c r="E71" s="9" t="s">
        <v>200</v>
      </c>
      <c r="F71" s="9" t="s">
        <v>509</v>
      </c>
      <c r="G71" s="11" t="s">
        <v>154</v>
      </c>
      <c r="H71" s="12" t="s">
        <v>510</v>
      </c>
      <c r="I71" s="11" t="s">
        <v>8</v>
      </c>
      <c r="J71" s="11"/>
      <c r="K71" s="9">
        <v>1</v>
      </c>
      <c r="L71" s="9">
        <v>0</v>
      </c>
      <c r="M71" s="9">
        <v>0</v>
      </c>
      <c r="N71" s="9">
        <v>0</v>
      </c>
      <c r="O71" s="11">
        <f t="shared" si="0"/>
        <v>1</v>
      </c>
      <c r="P71" s="9">
        <v>0</v>
      </c>
      <c r="Q71" s="9">
        <v>0</v>
      </c>
      <c r="R71" s="9">
        <v>0</v>
      </c>
      <c r="S71" s="9">
        <v>0</v>
      </c>
      <c r="T71" s="9">
        <v>0</v>
      </c>
      <c r="U71" s="11">
        <f t="shared" si="1"/>
        <v>0</v>
      </c>
      <c r="V71" s="9">
        <v>0</v>
      </c>
      <c r="W71" s="9">
        <v>0</v>
      </c>
      <c r="X71" s="9">
        <v>0</v>
      </c>
      <c r="Y71" s="9">
        <v>0</v>
      </c>
      <c r="Z71" s="9">
        <v>0</v>
      </c>
      <c r="AA71" s="11">
        <f t="shared" si="2"/>
        <v>0</v>
      </c>
      <c r="AB71" s="11" t="s">
        <v>101</v>
      </c>
      <c r="AC71" s="9"/>
      <c r="AD71" s="9">
        <v>0</v>
      </c>
      <c r="AE71" s="9" t="s">
        <v>81</v>
      </c>
      <c r="AF71" s="11">
        <v>0</v>
      </c>
      <c r="AG71" s="12" t="s">
        <v>81</v>
      </c>
      <c r="AH71" s="9">
        <v>0</v>
      </c>
      <c r="AI71" s="9">
        <v>0</v>
      </c>
      <c r="AJ71" s="11">
        <v>7</v>
      </c>
      <c r="AK71" s="12" t="s">
        <v>81</v>
      </c>
      <c r="AL71" s="9">
        <v>4</v>
      </c>
      <c r="AM71" s="9">
        <v>3</v>
      </c>
      <c r="AN71" s="12" t="s">
        <v>81</v>
      </c>
      <c r="AO71" s="9" t="s">
        <v>82</v>
      </c>
      <c r="AP71" s="9" t="s">
        <v>149</v>
      </c>
      <c r="AQ71" s="12" t="s">
        <v>511</v>
      </c>
      <c r="AR71" s="9" t="s">
        <v>512</v>
      </c>
      <c r="AS71" s="9"/>
      <c r="AT71" s="9"/>
      <c r="AU71" s="9"/>
      <c r="AV71" s="9"/>
      <c r="AW71" s="9"/>
      <c r="AX71" s="9"/>
      <c r="AY71" s="9"/>
      <c r="AZ71" s="9"/>
      <c r="BA71" s="9"/>
      <c r="BB71" s="9"/>
      <c r="BC71" s="9"/>
      <c r="BD71" s="9"/>
      <c r="BE71" s="9"/>
      <c r="BF71" s="9"/>
      <c r="BG71" s="9"/>
      <c r="BH71" s="9"/>
      <c r="BI71" s="9"/>
      <c r="BJ71" s="9"/>
      <c r="BK71" s="9"/>
      <c r="BL71" s="9"/>
      <c r="BM71" s="9"/>
      <c r="BN71" s="9"/>
      <c r="BO71" s="9"/>
      <c r="BP71" s="9"/>
      <c r="BQ71" s="32"/>
      <c r="BR71" s="9"/>
      <c r="BS71" s="9"/>
      <c r="BT71" s="9"/>
      <c r="BU71" s="9"/>
      <c r="BV71" s="9"/>
      <c r="BW71" s="9"/>
      <c r="BX71" s="9"/>
      <c r="BY71" s="9"/>
    </row>
    <row r="72" spans="1:77" ht="14.25" hidden="1" customHeight="1">
      <c r="A72" s="9">
        <v>70</v>
      </c>
      <c r="B72" s="9" t="s">
        <v>94</v>
      </c>
      <c r="C72" s="10">
        <v>46179</v>
      </c>
      <c r="D72" s="11" t="s">
        <v>105</v>
      </c>
      <c r="E72" s="9" t="s">
        <v>187</v>
      </c>
      <c r="F72" s="9" t="s">
        <v>513</v>
      </c>
      <c r="G72" s="11" t="s">
        <v>90</v>
      </c>
      <c r="H72" s="12" t="s">
        <v>514</v>
      </c>
      <c r="I72" s="11" t="s">
        <v>11</v>
      </c>
      <c r="J72" s="11"/>
      <c r="K72" s="9">
        <v>0</v>
      </c>
      <c r="L72" s="9">
        <v>0</v>
      </c>
      <c r="M72" s="9">
        <v>0</v>
      </c>
      <c r="N72" s="9">
        <v>0</v>
      </c>
      <c r="O72" s="11">
        <f t="shared" si="0"/>
        <v>0</v>
      </c>
      <c r="P72" s="9">
        <v>0</v>
      </c>
      <c r="Q72" s="9">
        <v>0</v>
      </c>
      <c r="R72" s="9">
        <v>0</v>
      </c>
      <c r="S72" s="9">
        <v>0</v>
      </c>
      <c r="T72" s="9">
        <v>0</v>
      </c>
      <c r="U72" s="11">
        <f t="shared" si="1"/>
        <v>0</v>
      </c>
      <c r="V72" s="9">
        <v>0</v>
      </c>
      <c r="W72" s="9">
        <v>0</v>
      </c>
      <c r="X72" s="9">
        <v>1</v>
      </c>
      <c r="Y72" s="9">
        <v>0</v>
      </c>
      <c r="Z72" s="9">
        <v>0</v>
      </c>
      <c r="AA72" s="11">
        <f t="shared" si="2"/>
        <v>1</v>
      </c>
      <c r="AB72" s="11" t="s">
        <v>101</v>
      </c>
      <c r="AC72" s="9"/>
      <c r="AD72" s="9">
        <v>0</v>
      </c>
      <c r="AE72" s="9" t="s">
        <v>81</v>
      </c>
      <c r="AF72" s="11">
        <v>1</v>
      </c>
      <c r="AG72" s="12" t="s">
        <v>81</v>
      </c>
      <c r="AH72" s="9">
        <v>1</v>
      </c>
      <c r="AI72" s="9">
        <v>0</v>
      </c>
      <c r="AJ72" s="11">
        <v>1</v>
      </c>
      <c r="AK72" s="12" t="s">
        <v>81</v>
      </c>
      <c r="AL72" s="9">
        <v>1</v>
      </c>
      <c r="AM72" s="9">
        <v>0</v>
      </c>
      <c r="AN72" s="12" t="s">
        <v>515</v>
      </c>
      <c r="AO72" s="9" t="s">
        <v>82</v>
      </c>
      <c r="AP72" s="9" t="s">
        <v>149</v>
      </c>
      <c r="AQ72" s="12" t="s">
        <v>516</v>
      </c>
      <c r="AR72" s="9" t="s">
        <v>517</v>
      </c>
      <c r="AS72" s="9" t="s">
        <v>518</v>
      </c>
      <c r="AT72" s="9" t="s">
        <v>519</v>
      </c>
      <c r="AU72" s="9"/>
      <c r="AV72" s="9"/>
      <c r="AW72" s="9"/>
      <c r="AX72" s="9"/>
      <c r="AY72" s="9"/>
      <c r="AZ72" s="9"/>
      <c r="BA72" s="9"/>
      <c r="BB72" s="9"/>
      <c r="BC72" s="9"/>
      <c r="BD72" s="9"/>
      <c r="BE72" s="9"/>
      <c r="BF72" s="9"/>
      <c r="BG72" s="9"/>
      <c r="BH72" s="9"/>
      <c r="BI72" s="9"/>
      <c r="BJ72" s="9"/>
      <c r="BK72" s="9"/>
      <c r="BL72" s="9"/>
      <c r="BM72" s="9"/>
      <c r="BN72" s="9"/>
      <c r="BO72" s="9"/>
      <c r="BP72" s="9"/>
      <c r="BQ72" s="13"/>
      <c r="BR72" s="13"/>
      <c r="BS72" s="13"/>
      <c r="BT72" s="13"/>
      <c r="BU72" s="13"/>
      <c r="BV72" s="13"/>
      <c r="BW72" s="13"/>
      <c r="BX72" s="13"/>
      <c r="BY72" s="13"/>
    </row>
    <row r="73" spans="1:77" ht="14.25" customHeight="1">
      <c r="A73" s="9">
        <v>71</v>
      </c>
      <c r="B73" s="9" t="s">
        <v>94</v>
      </c>
      <c r="C73" s="10">
        <v>46179</v>
      </c>
      <c r="D73" s="11" t="s">
        <v>75</v>
      </c>
      <c r="E73" s="9" t="s">
        <v>81</v>
      </c>
      <c r="F73" s="9" t="s">
        <v>520</v>
      </c>
      <c r="G73" s="11" t="s">
        <v>154</v>
      </c>
      <c r="H73" s="12" t="s">
        <v>521</v>
      </c>
      <c r="I73" s="11" t="s">
        <v>8</v>
      </c>
      <c r="J73" s="11"/>
      <c r="K73" s="9">
        <v>1</v>
      </c>
      <c r="L73" s="9">
        <v>0</v>
      </c>
      <c r="M73" s="9">
        <v>0</v>
      </c>
      <c r="N73" s="9">
        <v>0</v>
      </c>
      <c r="O73" s="11">
        <f t="shared" si="0"/>
        <v>1</v>
      </c>
      <c r="P73" s="9">
        <v>0</v>
      </c>
      <c r="Q73" s="9">
        <v>0</v>
      </c>
      <c r="R73" s="9">
        <v>0</v>
      </c>
      <c r="S73" s="9">
        <v>0</v>
      </c>
      <c r="T73" s="9">
        <v>0</v>
      </c>
      <c r="U73" s="11">
        <f t="shared" si="1"/>
        <v>0</v>
      </c>
      <c r="V73" s="9">
        <v>0</v>
      </c>
      <c r="W73" s="9">
        <v>0</v>
      </c>
      <c r="X73" s="9">
        <v>0</v>
      </c>
      <c r="Y73" s="9">
        <v>0</v>
      </c>
      <c r="Z73" s="9">
        <v>0</v>
      </c>
      <c r="AA73" s="11">
        <f t="shared" si="2"/>
        <v>0</v>
      </c>
      <c r="AB73" s="11" t="s">
        <v>125</v>
      </c>
      <c r="AC73" s="9"/>
      <c r="AD73" s="9">
        <v>0</v>
      </c>
      <c r="AE73" s="9" t="s">
        <v>81</v>
      </c>
      <c r="AF73" s="11">
        <v>1</v>
      </c>
      <c r="AG73" s="12" t="s">
        <v>81</v>
      </c>
      <c r="AH73" s="9">
        <v>1</v>
      </c>
      <c r="AI73" s="9">
        <v>0</v>
      </c>
      <c r="AJ73" s="11">
        <v>4</v>
      </c>
      <c r="AK73" s="12" t="s">
        <v>81</v>
      </c>
      <c r="AL73" s="9">
        <v>2</v>
      </c>
      <c r="AM73" s="9">
        <v>2</v>
      </c>
      <c r="AN73" s="12" t="s">
        <v>81</v>
      </c>
      <c r="AO73" s="9" t="s">
        <v>82</v>
      </c>
      <c r="AP73" s="9" t="s">
        <v>149</v>
      </c>
      <c r="AQ73" s="12" t="s">
        <v>522</v>
      </c>
      <c r="AR73" s="9" t="s">
        <v>523</v>
      </c>
      <c r="AS73" s="9"/>
      <c r="AT73" s="9"/>
      <c r="AU73" s="9"/>
      <c r="AV73" s="9"/>
      <c r="AW73" s="9"/>
      <c r="AX73" s="9"/>
      <c r="AY73" s="9"/>
      <c r="AZ73" s="9"/>
      <c r="BA73" s="9"/>
      <c r="BB73" s="9"/>
      <c r="BC73" s="9"/>
      <c r="BD73" s="9"/>
      <c r="BE73" s="9"/>
      <c r="BF73" s="9"/>
      <c r="BG73" s="9"/>
      <c r="BH73" s="9"/>
      <c r="BI73" s="9"/>
      <c r="BJ73" s="9"/>
      <c r="BK73" s="9"/>
      <c r="BL73" s="9"/>
      <c r="BM73" s="9"/>
      <c r="BN73" s="9"/>
      <c r="BO73" s="9"/>
      <c r="BP73" s="9"/>
      <c r="BQ73" s="13"/>
      <c r="BR73" s="13"/>
      <c r="BS73" s="13"/>
      <c r="BT73" s="13"/>
      <c r="BU73" s="13"/>
      <c r="BV73" s="13"/>
      <c r="BW73" s="13"/>
      <c r="BX73" s="13"/>
      <c r="BY73" s="13"/>
    </row>
    <row r="74" spans="1:77" ht="14.25" hidden="1" customHeight="1">
      <c r="A74" s="9">
        <v>72</v>
      </c>
      <c r="B74" s="9" t="s">
        <v>94</v>
      </c>
      <c r="C74" s="10">
        <v>46180</v>
      </c>
      <c r="D74" s="11" t="s">
        <v>105</v>
      </c>
      <c r="E74" s="9" t="s">
        <v>194</v>
      </c>
      <c r="F74" s="9" t="s">
        <v>524</v>
      </c>
      <c r="G74" s="11" t="s">
        <v>90</v>
      </c>
      <c r="H74" s="12" t="s">
        <v>525</v>
      </c>
      <c r="I74" s="11" t="s">
        <v>8</v>
      </c>
      <c r="J74" s="11"/>
      <c r="K74" s="9">
        <v>0</v>
      </c>
      <c r="L74" s="9">
        <v>0</v>
      </c>
      <c r="M74" s="9">
        <v>1</v>
      </c>
      <c r="N74" s="9">
        <v>0</v>
      </c>
      <c r="O74" s="11">
        <f t="shared" si="0"/>
        <v>1</v>
      </c>
      <c r="P74" s="9">
        <v>0</v>
      </c>
      <c r="Q74" s="9">
        <v>0</v>
      </c>
      <c r="R74" s="9">
        <v>0</v>
      </c>
      <c r="S74" s="9">
        <v>0</v>
      </c>
      <c r="T74" s="9">
        <v>0</v>
      </c>
      <c r="U74" s="11">
        <f t="shared" si="1"/>
        <v>0</v>
      </c>
      <c r="V74" s="9">
        <v>0</v>
      </c>
      <c r="W74" s="9">
        <v>0</v>
      </c>
      <c r="X74" s="9">
        <v>0</v>
      </c>
      <c r="Y74" s="9">
        <v>0</v>
      </c>
      <c r="Z74" s="9">
        <v>0</v>
      </c>
      <c r="AA74" s="11">
        <f t="shared" si="2"/>
        <v>0</v>
      </c>
      <c r="AB74" s="11" t="s">
        <v>125</v>
      </c>
      <c r="AC74" s="9"/>
      <c r="AD74" s="9">
        <v>0</v>
      </c>
      <c r="AE74" s="9" t="s">
        <v>81</v>
      </c>
      <c r="AF74" s="11">
        <v>0</v>
      </c>
      <c r="AG74" s="12" t="s">
        <v>81</v>
      </c>
      <c r="AH74" s="9">
        <v>0</v>
      </c>
      <c r="AI74" s="9">
        <v>0</v>
      </c>
      <c r="AJ74" s="11">
        <v>7</v>
      </c>
      <c r="AK74" s="12" t="s">
        <v>81</v>
      </c>
      <c r="AL74" s="9">
        <v>4</v>
      </c>
      <c r="AM74" s="9">
        <v>3</v>
      </c>
      <c r="AN74" s="12" t="s">
        <v>526</v>
      </c>
      <c r="AO74" s="9" t="s">
        <v>82</v>
      </c>
      <c r="AP74" s="9" t="s">
        <v>149</v>
      </c>
      <c r="AQ74" s="12" t="s">
        <v>527</v>
      </c>
      <c r="AR74" s="9" t="s">
        <v>528</v>
      </c>
      <c r="AS74" s="9" t="s">
        <v>529</v>
      </c>
      <c r="AT74" s="9"/>
      <c r="AU74" s="9"/>
      <c r="AV74" s="9"/>
      <c r="AW74" s="9"/>
      <c r="AX74" s="9"/>
      <c r="AY74" s="9"/>
      <c r="AZ74" s="9"/>
      <c r="BA74" s="9"/>
      <c r="BB74" s="9"/>
      <c r="BC74" s="9"/>
      <c r="BD74" s="9"/>
      <c r="BE74" s="9"/>
      <c r="BF74" s="9"/>
      <c r="BG74" s="9"/>
      <c r="BH74" s="9"/>
      <c r="BI74" s="9"/>
      <c r="BJ74" s="9"/>
      <c r="BK74" s="9"/>
      <c r="BL74" s="9"/>
      <c r="BM74" s="9"/>
      <c r="BN74" s="9"/>
      <c r="BO74" s="9"/>
      <c r="BP74" s="9"/>
      <c r="BQ74" s="13"/>
      <c r="BR74" s="13"/>
      <c r="BS74" s="13"/>
      <c r="BT74" s="13"/>
      <c r="BU74" s="13"/>
      <c r="BV74" s="13"/>
      <c r="BW74" s="13"/>
      <c r="BX74" s="13"/>
      <c r="BY74" s="13"/>
    </row>
    <row r="75" spans="1:77" ht="14.25" customHeight="1">
      <c r="A75" s="9">
        <v>73</v>
      </c>
      <c r="B75" s="9" t="s">
        <v>94</v>
      </c>
      <c r="C75" s="10">
        <v>46180</v>
      </c>
      <c r="D75" s="11" t="s">
        <v>75</v>
      </c>
      <c r="E75" s="9" t="s">
        <v>245</v>
      </c>
      <c r="F75" s="9" t="s">
        <v>246</v>
      </c>
      <c r="G75" s="11" t="s">
        <v>90</v>
      </c>
      <c r="H75" s="12" t="s">
        <v>530</v>
      </c>
      <c r="I75" s="11" t="s">
        <v>8</v>
      </c>
      <c r="J75" s="11"/>
      <c r="K75" s="9">
        <v>0</v>
      </c>
      <c r="L75" s="9">
        <v>0</v>
      </c>
      <c r="M75" s="9">
        <v>1</v>
      </c>
      <c r="N75" s="9">
        <v>0</v>
      </c>
      <c r="O75" s="11">
        <f t="shared" si="0"/>
        <v>1</v>
      </c>
      <c r="P75" s="9">
        <v>0</v>
      </c>
      <c r="Q75" s="9">
        <v>0</v>
      </c>
      <c r="R75" s="9">
        <v>0</v>
      </c>
      <c r="S75" s="9">
        <v>0</v>
      </c>
      <c r="T75" s="9">
        <v>0</v>
      </c>
      <c r="U75" s="11">
        <f t="shared" si="1"/>
        <v>0</v>
      </c>
      <c r="V75" s="9">
        <v>0</v>
      </c>
      <c r="W75" s="9">
        <v>0</v>
      </c>
      <c r="X75" s="9">
        <v>0</v>
      </c>
      <c r="Y75" s="9">
        <v>0</v>
      </c>
      <c r="Z75" s="9">
        <v>0</v>
      </c>
      <c r="AA75" s="11">
        <f t="shared" si="2"/>
        <v>0</v>
      </c>
      <c r="AB75" s="11" t="s">
        <v>125</v>
      </c>
      <c r="AC75" s="9"/>
      <c r="AD75" s="9">
        <v>0</v>
      </c>
      <c r="AE75" s="9" t="s">
        <v>81</v>
      </c>
      <c r="AF75" s="11">
        <v>0</v>
      </c>
      <c r="AG75" s="12" t="s">
        <v>81</v>
      </c>
      <c r="AH75" s="9">
        <v>0</v>
      </c>
      <c r="AI75" s="9">
        <v>0</v>
      </c>
      <c r="AJ75" s="11">
        <v>8</v>
      </c>
      <c r="AK75" s="12" t="s">
        <v>81</v>
      </c>
      <c r="AL75" s="9">
        <v>4</v>
      </c>
      <c r="AM75" s="9">
        <v>4</v>
      </c>
      <c r="AN75" s="12" t="s">
        <v>81</v>
      </c>
      <c r="AO75" s="9" t="s">
        <v>82</v>
      </c>
      <c r="AP75" s="9" t="s">
        <v>149</v>
      </c>
      <c r="AQ75" s="12" t="s">
        <v>531</v>
      </c>
      <c r="AR75" s="9" t="s">
        <v>532</v>
      </c>
      <c r="AS75" s="9"/>
      <c r="AT75" s="9"/>
      <c r="AU75" s="9"/>
      <c r="AV75" s="9"/>
      <c r="AW75" s="9"/>
      <c r="AX75" s="9"/>
      <c r="AY75" s="9"/>
      <c r="AZ75" s="9"/>
      <c r="BA75" s="9"/>
      <c r="BB75" s="9"/>
      <c r="BC75" s="9"/>
      <c r="BD75" s="9"/>
      <c r="BE75" s="9"/>
      <c r="BF75" s="9"/>
      <c r="BG75" s="9"/>
      <c r="BH75" s="9"/>
      <c r="BI75" s="9"/>
      <c r="BJ75" s="9"/>
      <c r="BK75" s="9"/>
      <c r="BL75" s="9"/>
      <c r="BM75" s="9"/>
      <c r="BN75" s="9"/>
      <c r="BO75" s="9"/>
      <c r="BP75" s="9"/>
      <c r="BQ75" s="13"/>
      <c r="BR75" s="13"/>
      <c r="BS75" s="13"/>
      <c r="BT75" s="13"/>
      <c r="BU75" s="13"/>
      <c r="BV75" s="13"/>
      <c r="BW75" s="13"/>
      <c r="BX75" s="13"/>
      <c r="BY75" s="13"/>
    </row>
    <row r="76" spans="1:77" ht="14.25" hidden="1" customHeight="1">
      <c r="A76" s="9">
        <v>74</v>
      </c>
      <c r="B76" s="9" t="s">
        <v>94</v>
      </c>
      <c r="C76" s="10">
        <v>46181</v>
      </c>
      <c r="D76" s="11" t="s">
        <v>105</v>
      </c>
      <c r="E76" s="9" t="s">
        <v>533</v>
      </c>
      <c r="F76" s="9" t="s">
        <v>533</v>
      </c>
      <c r="G76" s="11" t="s">
        <v>90</v>
      </c>
      <c r="H76" s="12" t="s">
        <v>534</v>
      </c>
      <c r="I76" s="11" t="s">
        <v>11</v>
      </c>
      <c r="J76" s="11"/>
      <c r="K76" s="9">
        <v>1</v>
      </c>
      <c r="L76" s="9">
        <v>0</v>
      </c>
      <c r="M76" s="9">
        <v>0</v>
      </c>
      <c r="N76" s="9">
        <v>0</v>
      </c>
      <c r="O76" s="11">
        <f t="shared" si="0"/>
        <v>1</v>
      </c>
      <c r="P76" s="9">
        <v>0</v>
      </c>
      <c r="Q76" s="9">
        <v>0</v>
      </c>
      <c r="R76" s="9">
        <v>0</v>
      </c>
      <c r="S76" s="9">
        <v>0</v>
      </c>
      <c r="T76" s="9">
        <v>0</v>
      </c>
      <c r="U76" s="11">
        <f t="shared" si="1"/>
        <v>0</v>
      </c>
      <c r="V76" s="9">
        <v>0</v>
      </c>
      <c r="W76" s="9">
        <v>0</v>
      </c>
      <c r="X76" s="9">
        <v>0</v>
      </c>
      <c r="Y76" s="9">
        <v>0</v>
      </c>
      <c r="Z76" s="9">
        <v>0</v>
      </c>
      <c r="AA76" s="11">
        <f t="shared" si="2"/>
        <v>0</v>
      </c>
      <c r="AB76" s="11" t="s">
        <v>101</v>
      </c>
      <c r="AC76" s="9"/>
      <c r="AD76" s="9">
        <v>0</v>
      </c>
      <c r="AE76" s="9" t="s">
        <v>81</v>
      </c>
      <c r="AF76" s="11">
        <v>0</v>
      </c>
      <c r="AG76" s="12" t="s">
        <v>81</v>
      </c>
      <c r="AH76" s="9">
        <v>0</v>
      </c>
      <c r="AI76" s="9">
        <v>0</v>
      </c>
      <c r="AJ76" s="11">
        <v>1</v>
      </c>
      <c r="AK76" s="12" t="s">
        <v>81</v>
      </c>
      <c r="AL76" s="9">
        <v>0</v>
      </c>
      <c r="AM76" s="9">
        <v>1</v>
      </c>
      <c r="AN76" s="12" t="s">
        <v>81</v>
      </c>
      <c r="AO76" s="9" t="s">
        <v>82</v>
      </c>
      <c r="AP76" s="9" t="s">
        <v>149</v>
      </c>
      <c r="AQ76" s="12" t="s">
        <v>535</v>
      </c>
      <c r="AR76" s="17" t="s">
        <v>536</v>
      </c>
      <c r="AS76" s="9"/>
      <c r="AT76" s="9"/>
      <c r="AU76" s="9"/>
      <c r="AV76" s="9"/>
      <c r="AW76" s="9"/>
      <c r="AX76" s="9"/>
      <c r="AY76" s="9"/>
      <c r="AZ76" s="9"/>
      <c r="BA76" s="9"/>
      <c r="BB76" s="9"/>
      <c r="BC76" s="9"/>
      <c r="BD76" s="9"/>
      <c r="BE76" s="9"/>
      <c r="BF76" s="9"/>
      <c r="BG76" s="9"/>
      <c r="BH76" s="9"/>
      <c r="BI76" s="9"/>
      <c r="BJ76" s="9"/>
      <c r="BK76" s="9"/>
      <c r="BL76" s="9"/>
      <c r="BM76" s="9"/>
      <c r="BN76" s="9"/>
      <c r="BO76" s="9"/>
      <c r="BP76" s="9"/>
      <c r="BQ76" s="32"/>
      <c r="BR76" s="9"/>
      <c r="BS76" s="9"/>
      <c r="BT76" s="9"/>
      <c r="BU76" s="9"/>
      <c r="BV76" s="9"/>
      <c r="BW76" s="9"/>
      <c r="BX76" s="9"/>
      <c r="BY76" s="9"/>
    </row>
    <row r="77" spans="1:77" ht="14.25" customHeight="1">
      <c r="A77" s="9">
        <v>75</v>
      </c>
      <c r="B77" s="9" t="s">
        <v>94</v>
      </c>
      <c r="C77" s="10">
        <v>46181</v>
      </c>
      <c r="D77" s="11" t="s">
        <v>75</v>
      </c>
      <c r="E77" s="9" t="s">
        <v>537</v>
      </c>
      <c r="F77" s="9" t="s">
        <v>538</v>
      </c>
      <c r="G77" s="11" t="s">
        <v>90</v>
      </c>
      <c r="H77" s="12" t="s">
        <v>539</v>
      </c>
      <c r="I77" s="11" t="s">
        <v>8</v>
      </c>
      <c r="J77" s="11"/>
      <c r="K77" s="9">
        <v>0</v>
      </c>
      <c r="L77" s="9">
        <v>0</v>
      </c>
      <c r="M77" s="9">
        <v>0</v>
      </c>
      <c r="N77" s="9">
        <v>0</v>
      </c>
      <c r="O77" s="11">
        <f t="shared" si="0"/>
        <v>0</v>
      </c>
      <c r="P77" s="9">
        <v>0</v>
      </c>
      <c r="Q77" s="9">
        <v>0</v>
      </c>
      <c r="R77" s="9">
        <v>0</v>
      </c>
      <c r="S77" s="9">
        <v>0</v>
      </c>
      <c r="T77" s="9">
        <v>0</v>
      </c>
      <c r="U77" s="11">
        <f t="shared" si="1"/>
        <v>0</v>
      </c>
      <c r="V77" s="9">
        <v>0</v>
      </c>
      <c r="W77" s="9">
        <v>1</v>
      </c>
      <c r="X77" s="9">
        <v>0</v>
      </c>
      <c r="Y77" s="9">
        <v>0</v>
      </c>
      <c r="Z77" s="9">
        <v>0</v>
      </c>
      <c r="AA77" s="11">
        <f t="shared" si="2"/>
        <v>1</v>
      </c>
      <c r="AB77" s="11" t="s">
        <v>101</v>
      </c>
      <c r="AC77" s="9"/>
      <c r="AD77" s="9">
        <v>0</v>
      </c>
      <c r="AE77" s="9" t="s">
        <v>81</v>
      </c>
      <c r="AF77" s="11">
        <v>0</v>
      </c>
      <c r="AG77" s="12" t="s">
        <v>81</v>
      </c>
      <c r="AH77" s="9">
        <v>0</v>
      </c>
      <c r="AI77" s="9">
        <v>0</v>
      </c>
      <c r="AJ77" s="11">
        <v>1</v>
      </c>
      <c r="AK77" s="12" t="s">
        <v>81</v>
      </c>
      <c r="AL77" s="9">
        <v>1</v>
      </c>
      <c r="AM77" s="9">
        <v>0</v>
      </c>
      <c r="AN77" s="12" t="s">
        <v>81</v>
      </c>
      <c r="AO77" s="9" t="s">
        <v>82</v>
      </c>
      <c r="AP77" s="9" t="s">
        <v>149</v>
      </c>
      <c r="AQ77" s="12" t="s">
        <v>540</v>
      </c>
      <c r="AR77" s="9" t="s">
        <v>541</v>
      </c>
      <c r="AS77" s="9"/>
      <c r="AT77" s="9"/>
      <c r="AU77" s="9"/>
      <c r="AV77" s="9"/>
      <c r="AW77" s="9"/>
      <c r="AX77" s="9"/>
      <c r="AY77" s="9"/>
      <c r="AZ77" s="9"/>
      <c r="BA77" s="9"/>
      <c r="BB77" s="9"/>
      <c r="BC77" s="9"/>
      <c r="BD77" s="9"/>
      <c r="BE77" s="9"/>
      <c r="BF77" s="9"/>
      <c r="BG77" s="9"/>
      <c r="BH77" s="9"/>
      <c r="BI77" s="9"/>
      <c r="BJ77" s="9"/>
      <c r="BK77" s="9"/>
      <c r="BL77" s="9"/>
      <c r="BM77" s="9"/>
      <c r="BN77" s="9"/>
      <c r="BO77" s="9"/>
      <c r="BP77" s="9"/>
      <c r="BQ77" s="32"/>
      <c r="BR77" s="9"/>
      <c r="BS77" s="9"/>
      <c r="BT77" s="9"/>
      <c r="BU77" s="9"/>
      <c r="BV77" s="9"/>
      <c r="BW77" s="9"/>
      <c r="BX77" s="9"/>
      <c r="BY77" s="9"/>
    </row>
    <row r="78" spans="1:77" ht="14.25" customHeight="1">
      <c r="A78" s="9">
        <v>76</v>
      </c>
      <c r="B78" s="9" t="s">
        <v>94</v>
      </c>
      <c r="C78" s="10">
        <v>46181</v>
      </c>
      <c r="D78" s="11" t="s">
        <v>75</v>
      </c>
      <c r="E78" s="9" t="s">
        <v>122</v>
      </c>
      <c r="F78" s="9" t="s">
        <v>319</v>
      </c>
      <c r="G78" s="11" t="s">
        <v>78</v>
      </c>
      <c r="H78" s="12" t="s">
        <v>542</v>
      </c>
      <c r="I78" s="11" t="s">
        <v>11</v>
      </c>
      <c r="J78" s="11"/>
      <c r="K78" s="9">
        <v>0</v>
      </c>
      <c r="L78" s="9">
        <v>0</v>
      </c>
      <c r="M78" s="9">
        <v>0</v>
      </c>
      <c r="N78" s="9">
        <v>0</v>
      </c>
      <c r="O78" s="11">
        <f t="shared" si="0"/>
        <v>0</v>
      </c>
      <c r="P78" s="9">
        <v>0</v>
      </c>
      <c r="Q78" s="9">
        <v>0</v>
      </c>
      <c r="R78" s="9">
        <v>0</v>
      </c>
      <c r="S78" s="9">
        <v>0</v>
      </c>
      <c r="T78" s="9">
        <v>0</v>
      </c>
      <c r="U78" s="11">
        <f t="shared" si="1"/>
        <v>0</v>
      </c>
      <c r="V78" s="9">
        <v>0</v>
      </c>
      <c r="W78" s="9">
        <v>0</v>
      </c>
      <c r="X78" s="9">
        <v>0</v>
      </c>
      <c r="Y78" s="9">
        <v>1</v>
      </c>
      <c r="Z78" s="9">
        <v>0</v>
      </c>
      <c r="AA78" s="11">
        <f t="shared" si="2"/>
        <v>1</v>
      </c>
      <c r="AB78" s="11" t="s">
        <v>80</v>
      </c>
      <c r="AC78" s="9"/>
      <c r="AD78" s="9">
        <v>0</v>
      </c>
      <c r="AE78" s="9" t="s">
        <v>81</v>
      </c>
      <c r="AF78" s="11">
        <v>1</v>
      </c>
      <c r="AG78" s="12" t="s">
        <v>81</v>
      </c>
      <c r="AH78" s="9">
        <v>1</v>
      </c>
      <c r="AI78" s="9">
        <v>0</v>
      </c>
      <c r="AJ78" s="11">
        <v>0</v>
      </c>
      <c r="AK78" s="12" t="s">
        <v>81</v>
      </c>
      <c r="AL78" s="9">
        <v>0</v>
      </c>
      <c r="AM78" s="9">
        <v>0</v>
      </c>
      <c r="AN78" s="12" t="s">
        <v>81</v>
      </c>
      <c r="AO78" s="9" t="s">
        <v>82</v>
      </c>
      <c r="AP78" s="9" t="s">
        <v>149</v>
      </c>
      <c r="AQ78" s="12" t="s">
        <v>543</v>
      </c>
      <c r="AR78" s="9" t="s">
        <v>544</v>
      </c>
      <c r="AS78" s="9"/>
      <c r="AT78" s="9"/>
      <c r="AU78" s="9"/>
      <c r="AV78" s="9"/>
      <c r="AW78" s="9"/>
      <c r="AX78" s="9"/>
      <c r="AY78" s="9"/>
      <c r="AZ78" s="9"/>
      <c r="BA78" s="9"/>
      <c r="BB78" s="9"/>
      <c r="BC78" s="9"/>
      <c r="BD78" s="9"/>
      <c r="BE78" s="9"/>
      <c r="BF78" s="9"/>
      <c r="BG78" s="9"/>
      <c r="BH78" s="9"/>
      <c r="BI78" s="9"/>
      <c r="BJ78" s="9"/>
      <c r="BK78" s="9"/>
      <c r="BL78" s="9"/>
      <c r="BM78" s="9"/>
      <c r="BN78" s="9"/>
      <c r="BO78" s="9"/>
      <c r="BP78" s="9"/>
      <c r="BQ78" s="32"/>
      <c r="BR78" s="9"/>
      <c r="BS78" s="9"/>
      <c r="BT78" s="9"/>
      <c r="BU78" s="9"/>
      <c r="BV78" s="9"/>
      <c r="BW78" s="9"/>
      <c r="BX78" s="9"/>
      <c r="BY78" s="9"/>
    </row>
    <row r="79" spans="1:77" ht="14.25" customHeight="1">
      <c r="A79" s="9">
        <v>77</v>
      </c>
      <c r="B79" s="9" t="s">
        <v>94</v>
      </c>
      <c r="C79" s="10">
        <v>46181</v>
      </c>
      <c r="D79" s="11" t="s">
        <v>75</v>
      </c>
      <c r="E79" s="9" t="s">
        <v>292</v>
      </c>
      <c r="F79" s="9" t="s">
        <v>292</v>
      </c>
      <c r="G79" s="11" t="s">
        <v>90</v>
      </c>
      <c r="H79" s="12" t="s">
        <v>545</v>
      </c>
      <c r="I79" s="11" t="s">
        <v>11</v>
      </c>
      <c r="J79" s="11"/>
      <c r="K79" s="9">
        <v>0</v>
      </c>
      <c r="L79" s="9">
        <v>0</v>
      </c>
      <c r="M79" s="9">
        <v>0</v>
      </c>
      <c r="N79" s="9">
        <v>0</v>
      </c>
      <c r="O79" s="11">
        <f t="shared" si="0"/>
        <v>0</v>
      </c>
      <c r="P79" s="9">
        <v>0</v>
      </c>
      <c r="Q79" s="9">
        <v>0</v>
      </c>
      <c r="R79" s="9">
        <v>1</v>
      </c>
      <c r="S79" s="9">
        <v>0</v>
      </c>
      <c r="T79" s="9">
        <v>0</v>
      </c>
      <c r="U79" s="11">
        <f t="shared" si="1"/>
        <v>1</v>
      </c>
      <c r="V79" s="9">
        <v>0</v>
      </c>
      <c r="W79" s="9">
        <v>0</v>
      </c>
      <c r="X79" s="9">
        <v>0</v>
      </c>
      <c r="Y79" s="9">
        <v>0</v>
      </c>
      <c r="Z79" s="9">
        <v>0</v>
      </c>
      <c r="AA79" s="11">
        <f t="shared" si="2"/>
        <v>0</v>
      </c>
      <c r="AB79" s="11" t="s">
        <v>93</v>
      </c>
      <c r="AC79" s="9"/>
      <c r="AD79" s="9">
        <v>0</v>
      </c>
      <c r="AE79" s="9" t="s">
        <v>81</v>
      </c>
      <c r="AF79" s="11">
        <v>1</v>
      </c>
      <c r="AG79" s="12" t="s">
        <v>81</v>
      </c>
      <c r="AH79" s="9">
        <v>0</v>
      </c>
      <c r="AI79" s="9">
        <v>1</v>
      </c>
      <c r="AJ79" s="11">
        <v>0</v>
      </c>
      <c r="AK79" s="12" t="s">
        <v>81</v>
      </c>
      <c r="AL79" s="9">
        <v>0</v>
      </c>
      <c r="AM79" s="9">
        <v>0</v>
      </c>
      <c r="AN79" s="12" t="s">
        <v>81</v>
      </c>
      <c r="AO79" s="9" t="s">
        <v>82</v>
      </c>
      <c r="AP79" s="9" t="s">
        <v>149</v>
      </c>
      <c r="AQ79" s="12" t="s">
        <v>546</v>
      </c>
      <c r="AR79" s="9" t="s">
        <v>547</v>
      </c>
      <c r="AS79" s="9"/>
      <c r="AT79" s="9"/>
      <c r="AU79" s="9"/>
      <c r="AV79" s="9"/>
      <c r="AW79" s="9"/>
      <c r="AX79" s="9"/>
      <c r="AY79" s="9"/>
      <c r="AZ79" s="9"/>
      <c r="BA79" s="9"/>
      <c r="BB79" s="9"/>
      <c r="BC79" s="9"/>
      <c r="BD79" s="9"/>
      <c r="BE79" s="9"/>
      <c r="BF79" s="9"/>
      <c r="BG79" s="9"/>
      <c r="BH79" s="9"/>
      <c r="BI79" s="9"/>
      <c r="BJ79" s="9"/>
      <c r="BK79" s="9"/>
      <c r="BL79" s="9"/>
      <c r="BM79" s="9"/>
      <c r="BN79" s="9"/>
      <c r="BO79" s="9"/>
      <c r="BP79" s="9"/>
      <c r="BQ79" s="32"/>
      <c r="BR79" s="9"/>
      <c r="BS79" s="9"/>
      <c r="BT79" s="9"/>
      <c r="BU79" s="9"/>
      <c r="BV79" s="9"/>
      <c r="BW79" s="9"/>
      <c r="BX79" s="9"/>
      <c r="BY79" s="9"/>
    </row>
    <row r="80" spans="1:77" ht="14.25" customHeight="1">
      <c r="A80" s="9">
        <v>78</v>
      </c>
      <c r="B80" s="9" t="s">
        <v>94</v>
      </c>
      <c r="C80" s="10">
        <v>46182</v>
      </c>
      <c r="D80" s="11" t="s">
        <v>75</v>
      </c>
      <c r="E80" s="9" t="s">
        <v>246</v>
      </c>
      <c r="F80" s="9" t="s">
        <v>548</v>
      </c>
      <c r="G80" s="11" t="s">
        <v>90</v>
      </c>
      <c r="H80" s="12" t="s">
        <v>549</v>
      </c>
      <c r="I80" s="11" t="s">
        <v>10</v>
      </c>
      <c r="J80" s="11"/>
      <c r="K80" s="9">
        <v>3</v>
      </c>
      <c r="L80" s="9">
        <v>0</v>
      </c>
      <c r="M80" s="9">
        <v>0</v>
      </c>
      <c r="N80" s="9">
        <v>0</v>
      </c>
      <c r="O80" s="11">
        <f t="shared" si="0"/>
        <v>3</v>
      </c>
      <c r="P80" s="9">
        <v>0</v>
      </c>
      <c r="Q80" s="9">
        <v>0</v>
      </c>
      <c r="R80" s="9">
        <v>0</v>
      </c>
      <c r="S80" s="9">
        <v>0</v>
      </c>
      <c r="T80" s="9">
        <v>0</v>
      </c>
      <c r="U80" s="11">
        <f t="shared" si="1"/>
        <v>0</v>
      </c>
      <c r="V80" s="9">
        <v>0</v>
      </c>
      <c r="W80" s="9">
        <v>0</v>
      </c>
      <c r="X80" s="9">
        <v>0</v>
      </c>
      <c r="Y80" s="9">
        <v>0</v>
      </c>
      <c r="Z80" s="9">
        <v>0</v>
      </c>
      <c r="AA80" s="11">
        <f t="shared" si="2"/>
        <v>0</v>
      </c>
      <c r="AB80" s="11" t="s">
        <v>101</v>
      </c>
      <c r="AC80" s="9"/>
      <c r="AD80" s="9">
        <v>0</v>
      </c>
      <c r="AE80" s="9" t="s">
        <v>81</v>
      </c>
      <c r="AF80" s="11">
        <v>0</v>
      </c>
      <c r="AG80" s="12" t="s">
        <v>81</v>
      </c>
      <c r="AH80" s="9">
        <v>0</v>
      </c>
      <c r="AI80" s="9">
        <v>0</v>
      </c>
      <c r="AJ80" s="11">
        <v>8</v>
      </c>
      <c r="AK80" s="12" t="s">
        <v>81</v>
      </c>
      <c r="AL80" s="9">
        <v>4</v>
      </c>
      <c r="AM80" s="9">
        <v>4</v>
      </c>
      <c r="AN80" s="12" t="s">
        <v>81</v>
      </c>
      <c r="AO80" s="9" t="s">
        <v>82</v>
      </c>
      <c r="AP80" s="9" t="s">
        <v>149</v>
      </c>
      <c r="AQ80" s="12" t="s">
        <v>550</v>
      </c>
      <c r="AR80" s="9" t="s">
        <v>551</v>
      </c>
      <c r="AS80" s="9"/>
      <c r="AT80" s="9"/>
      <c r="AU80" s="9"/>
      <c r="AV80" s="9"/>
      <c r="AW80" s="9"/>
      <c r="AX80" s="9"/>
      <c r="AY80" s="9"/>
      <c r="AZ80" s="9"/>
      <c r="BA80" s="9"/>
      <c r="BB80" s="9"/>
      <c r="BC80" s="9"/>
      <c r="BD80" s="9"/>
      <c r="BE80" s="9"/>
      <c r="BF80" s="9"/>
      <c r="BG80" s="9"/>
      <c r="BH80" s="9"/>
      <c r="BI80" s="9"/>
      <c r="BJ80" s="9"/>
      <c r="BK80" s="9"/>
      <c r="BL80" s="9"/>
      <c r="BM80" s="9"/>
      <c r="BN80" s="9"/>
      <c r="BO80" s="9"/>
      <c r="BP80" s="9"/>
      <c r="BQ80" s="32"/>
      <c r="BR80" s="9"/>
      <c r="BS80" s="9"/>
      <c r="BT80" s="9"/>
      <c r="BU80" s="9"/>
      <c r="BV80" s="9"/>
      <c r="BW80" s="9"/>
      <c r="BX80" s="9"/>
      <c r="BY80" s="9"/>
    </row>
    <row r="81" spans="1:77" ht="14.25" customHeight="1">
      <c r="A81" s="9">
        <v>79</v>
      </c>
      <c r="B81" s="9" t="s">
        <v>94</v>
      </c>
      <c r="C81" s="10">
        <v>46183</v>
      </c>
      <c r="D81" s="11" t="s">
        <v>75</v>
      </c>
      <c r="E81" s="9" t="s">
        <v>200</v>
      </c>
      <c r="F81" s="9" t="s">
        <v>552</v>
      </c>
      <c r="G81" s="11" t="s">
        <v>154</v>
      </c>
      <c r="H81" s="12" t="s">
        <v>553</v>
      </c>
      <c r="I81" s="11" t="s">
        <v>8</v>
      </c>
      <c r="J81" s="11"/>
      <c r="K81" s="9">
        <v>0</v>
      </c>
      <c r="L81" s="9">
        <v>0</v>
      </c>
      <c r="M81" s="9">
        <v>1</v>
      </c>
      <c r="N81" s="9">
        <v>0</v>
      </c>
      <c r="O81" s="11">
        <f t="shared" si="0"/>
        <v>1</v>
      </c>
      <c r="P81" s="9">
        <v>0</v>
      </c>
      <c r="Q81" s="9">
        <v>0</v>
      </c>
      <c r="R81" s="9">
        <v>0</v>
      </c>
      <c r="S81" s="9">
        <v>0</v>
      </c>
      <c r="T81" s="9">
        <v>0</v>
      </c>
      <c r="U81" s="11">
        <f t="shared" si="1"/>
        <v>0</v>
      </c>
      <c r="V81" s="9">
        <v>0</v>
      </c>
      <c r="W81" s="9">
        <v>0</v>
      </c>
      <c r="X81" s="9">
        <v>0</v>
      </c>
      <c r="Y81" s="9">
        <v>0</v>
      </c>
      <c r="Z81" s="9">
        <v>0</v>
      </c>
      <c r="AA81" s="11">
        <f t="shared" si="2"/>
        <v>0</v>
      </c>
      <c r="AB81" s="11" t="s">
        <v>125</v>
      </c>
      <c r="AC81" s="9"/>
      <c r="AD81" s="9">
        <v>0</v>
      </c>
      <c r="AE81" s="9" t="s">
        <v>81</v>
      </c>
      <c r="AF81" s="11">
        <v>0</v>
      </c>
      <c r="AG81" s="12" t="s">
        <v>81</v>
      </c>
      <c r="AH81" s="9">
        <v>0</v>
      </c>
      <c r="AI81" s="9">
        <v>0</v>
      </c>
      <c r="AJ81" s="11">
        <v>6</v>
      </c>
      <c r="AK81" s="12" t="s">
        <v>81</v>
      </c>
      <c r="AL81" s="9">
        <v>3</v>
      </c>
      <c r="AM81" s="9">
        <v>3</v>
      </c>
      <c r="AN81" s="12" t="s">
        <v>81</v>
      </c>
      <c r="AO81" s="9" t="s">
        <v>82</v>
      </c>
      <c r="AP81" s="9" t="s">
        <v>149</v>
      </c>
      <c r="AQ81" s="12" t="s">
        <v>554</v>
      </c>
      <c r="AR81" s="9" t="s">
        <v>555</v>
      </c>
      <c r="AS81" s="9"/>
      <c r="AT81" s="9"/>
      <c r="AU81" s="9"/>
      <c r="AV81" s="9"/>
      <c r="AW81" s="9"/>
      <c r="AX81" s="9"/>
      <c r="AY81" s="9"/>
      <c r="AZ81" s="9"/>
      <c r="BA81" s="9"/>
      <c r="BB81" s="9"/>
      <c r="BC81" s="9"/>
      <c r="BD81" s="9"/>
      <c r="BE81" s="9"/>
      <c r="BF81" s="9"/>
      <c r="BG81" s="9"/>
      <c r="BH81" s="9"/>
      <c r="BI81" s="9"/>
      <c r="BJ81" s="9"/>
      <c r="BK81" s="9"/>
      <c r="BL81" s="9"/>
      <c r="BM81" s="9"/>
      <c r="BN81" s="9"/>
      <c r="BO81" s="9"/>
      <c r="BP81" s="9"/>
      <c r="BQ81" s="13"/>
      <c r="BR81" s="13"/>
      <c r="BS81" s="13"/>
      <c r="BT81" s="13"/>
      <c r="BU81" s="13"/>
      <c r="BV81" s="13"/>
      <c r="BW81" s="13"/>
      <c r="BX81" s="13"/>
      <c r="BY81" s="13"/>
    </row>
    <row r="82" spans="1:77" ht="14.25" hidden="1" customHeight="1">
      <c r="A82" s="9">
        <v>80</v>
      </c>
      <c r="B82" s="9" t="s">
        <v>94</v>
      </c>
      <c r="C82" s="10">
        <v>46183</v>
      </c>
      <c r="D82" s="11" t="s">
        <v>131</v>
      </c>
      <c r="E82" s="9" t="s">
        <v>556</v>
      </c>
      <c r="F82" s="9" t="s">
        <v>557</v>
      </c>
      <c r="G82" s="11" t="s">
        <v>90</v>
      </c>
      <c r="H82" s="12" t="s">
        <v>558</v>
      </c>
      <c r="I82" s="11" t="s">
        <v>8</v>
      </c>
      <c r="J82" s="11"/>
      <c r="K82" s="9">
        <v>0</v>
      </c>
      <c r="L82" s="9">
        <v>0</v>
      </c>
      <c r="M82" s="9">
        <v>0</v>
      </c>
      <c r="N82" s="9">
        <v>0</v>
      </c>
      <c r="O82" s="11">
        <f t="shared" si="0"/>
        <v>0</v>
      </c>
      <c r="P82" s="9">
        <v>0</v>
      </c>
      <c r="Q82" s="9">
        <v>0</v>
      </c>
      <c r="R82" s="9">
        <v>1</v>
      </c>
      <c r="S82" s="9">
        <v>0</v>
      </c>
      <c r="T82" s="9">
        <v>0</v>
      </c>
      <c r="U82" s="11">
        <f t="shared" si="1"/>
        <v>1</v>
      </c>
      <c r="V82" s="9">
        <v>0</v>
      </c>
      <c r="W82" s="9">
        <v>0</v>
      </c>
      <c r="X82" s="9">
        <v>0</v>
      </c>
      <c r="Y82" s="9">
        <v>0</v>
      </c>
      <c r="Z82" s="9">
        <v>0</v>
      </c>
      <c r="AA82" s="11">
        <f t="shared" si="2"/>
        <v>0</v>
      </c>
      <c r="AB82" s="11" t="s">
        <v>93</v>
      </c>
      <c r="AC82" s="9"/>
      <c r="AD82" s="9">
        <v>0</v>
      </c>
      <c r="AE82" s="9" t="s">
        <v>81</v>
      </c>
      <c r="AF82" s="11">
        <v>0</v>
      </c>
      <c r="AG82" s="12" t="s">
        <v>81</v>
      </c>
      <c r="AH82" s="9">
        <v>0</v>
      </c>
      <c r="AI82" s="9">
        <v>0</v>
      </c>
      <c r="AJ82" s="11">
        <v>0</v>
      </c>
      <c r="AK82" s="12" t="s">
        <v>81</v>
      </c>
      <c r="AL82" s="9">
        <v>0</v>
      </c>
      <c r="AM82" s="9">
        <v>0</v>
      </c>
      <c r="AN82" s="12" t="s">
        <v>81</v>
      </c>
      <c r="AO82" s="9" t="s">
        <v>82</v>
      </c>
      <c r="AP82" s="9" t="s">
        <v>149</v>
      </c>
      <c r="AQ82" s="12" t="s">
        <v>559</v>
      </c>
      <c r="AR82" s="9" t="s">
        <v>560</v>
      </c>
      <c r="AS82" s="9"/>
      <c r="AT82" s="9"/>
      <c r="AU82" s="9"/>
      <c r="AV82" s="9"/>
      <c r="AW82" s="9"/>
      <c r="AX82" s="9"/>
      <c r="AY82" s="9"/>
      <c r="AZ82" s="9"/>
      <c r="BA82" s="9"/>
      <c r="BB82" s="9"/>
      <c r="BC82" s="9"/>
      <c r="BD82" s="9"/>
      <c r="BE82" s="9"/>
      <c r="BF82" s="9"/>
      <c r="BG82" s="9"/>
      <c r="BH82" s="9"/>
      <c r="BI82" s="9"/>
      <c r="BJ82" s="9"/>
      <c r="BK82" s="9"/>
      <c r="BL82" s="9"/>
      <c r="BM82" s="9"/>
      <c r="BN82" s="9"/>
      <c r="BO82" s="9"/>
      <c r="BP82" s="9"/>
      <c r="BQ82" s="13"/>
      <c r="BR82" s="13"/>
      <c r="BS82" s="13"/>
      <c r="BT82" s="13"/>
      <c r="BU82" s="13"/>
      <c r="BV82" s="13"/>
      <c r="BW82" s="13"/>
      <c r="BX82" s="13"/>
      <c r="BY82" s="13"/>
    </row>
    <row r="83" spans="1:77" ht="14.25" customHeight="1">
      <c r="A83" s="9">
        <v>81</v>
      </c>
      <c r="B83" s="9" t="s">
        <v>94</v>
      </c>
      <c r="C83" s="10">
        <v>46183</v>
      </c>
      <c r="D83" s="11" t="s">
        <v>75</v>
      </c>
      <c r="E83" s="9" t="s">
        <v>81</v>
      </c>
      <c r="F83" s="9" t="s">
        <v>561</v>
      </c>
      <c r="G83" s="11" t="s">
        <v>154</v>
      </c>
      <c r="H83" s="12" t="s">
        <v>562</v>
      </c>
      <c r="I83" s="11" t="s">
        <v>10</v>
      </c>
      <c r="J83" s="11"/>
      <c r="K83" s="9">
        <v>2</v>
      </c>
      <c r="L83" s="9">
        <v>0</v>
      </c>
      <c r="M83" s="9">
        <v>0</v>
      </c>
      <c r="N83" s="9">
        <v>0</v>
      </c>
      <c r="O83" s="11">
        <f t="shared" si="0"/>
        <v>2</v>
      </c>
      <c r="P83" s="9">
        <v>0</v>
      </c>
      <c r="Q83" s="9">
        <v>0</v>
      </c>
      <c r="R83" s="9">
        <v>0</v>
      </c>
      <c r="S83" s="9">
        <v>0</v>
      </c>
      <c r="T83" s="9">
        <v>0</v>
      </c>
      <c r="U83" s="11">
        <f t="shared" si="1"/>
        <v>0</v>
      </c>
      <c r="V83" s="9">
        <v>0</v>
      </c>
      <c r="W83" s="9">
        <v>0</v>
      </c>
      <c r="X83" s="9">
        <v>0</v>
      </c>
      <c r="Y83" s="9">
        <v>0</v>
      </c>
      <c r="Z83" s="9">
        <v>0</v>
      </c>
      <c r="AA83" s="11">
        <f t="shared" si="2"/>
        <v>0</v>
      </c>
      <c r="AB83" s="11" t="s">
        <v>101</v>
      </c>
      <c r="AC83" s="9"/>
      <c r="AD83" s="9">
        <v>0</v>
      </c>
      <c r="AE83" s="9" t="s">
        <v>81</v>
      </c>
      <c r="AF83" s="11">
        <v>0</v>
      </c>
      <c r="AG83" s="12" t="s">
        <v>81</v>
      </c>
      <c r="AH83" s="9">
        <v>0</v>
      </c>
      <c r="AI83" s="9">
        <v>0</v>
      </c>
      <c r="AJ83" s="11">
        <v>1</v>
      </c>
      <c r="AK83" s="12" t="s">
        <v>81</v>
      </c>
      <c r="AL83" s="9">
        <v>0</v>
      </c>
      <c r="AM83" s="9">
        <v>1</v>
      </c>
      <c r="AN83" s="12" t="s">
        <v>563</v>
      </c>
      <c r="AO83" s="9" t="s">
        <v>82</v>
      </c>
      <c r="AP83" s="9" t="s">
        <v>149</v>
      </c>
      <c r="AQ83" s="12" t="s">
        <v>564</v>
      </c>
      <c r="AR83" s="9" t="s">
        <v>565</v>
      </c>
      <c r="AS83" s="9"/>
      <c r="AT83" s="9"/>
      <c r="AU83" s="9"/>
      <c r="AV83" s="9"/>
      <c r="AW83" s="9"/>
      <c r="AX83" s="9"/>
      <c r="AY83" s="9"/>
      <c r="AZ83" s="9"/>
      <c r="BA83" s="9"/>
      <c r="BB83" s="9"/>
      <c r="BC83" s="9"/>
      <c r="BD83" s="9"/>
      <c r="BE83" s="9"/>
      <c r="BF83" s="9"/>
      <c r="BG83" s="9"/>
      <c r="BH83" s="9"/>
      <c r="BI83" s="9"/>
      <c r="BJ83" s="9"/>
      <c r="BK83" s="9"/>
      <c r="BL83" s="9"/>
      <c r="BM83" s="9"/>
      <c r="BN83" s="9"/>
      <c r="BO83" s="9"/>
      <c r="BP83" s="9"/>
      <c r="BQ83" s="13"/>
      <c r="BR83" s="13"/>
      <c r="BS83" s="13"/>
      <c r="BT83" s="13"/>
      <c r="BU83" s="13"/>
      <c r="BV83" s="13"/>
      <c r="BW83" s="13"/>
      <c r="BX83" s="13"/>
      <c r="BY83" s="13"/>
    </row>
    <row r="84" spans="1:77" ht="14.25" hidden="1" customHeight="1">
      <c r="A84" s="9">
        <v>82</v>
      </c>
      <c r="B84" s="9" t="s">
        <v>94</v>
      </c>
      <c r="C84" s="10">
        <v>46184</v>
      </c>
      <c r="D84" s="11" t="s">
        <v>131</v>
      </c>
      <c r="E84" s="9" t="s">
        <v>81</v>
      </c>
      <c r="F84" s="9" t="s">
        <v>117</v>
      </c>
      <c r="G84" s="11" t="s">
        <v>90</v>
      </c>
      <c r="H84" s="12" t="s">
        <v>566</v>
      </c>
      <c r="I84" s="11" t="s">
        <v>6</v>
      </c>
      <c r="J84" s="11"/>
      <c r="K84" s="9">
        <v>0</v>
      </c>
      <c r="L84" s="9">
        <v>0</v>
      </c>
      <c r="M84" s="9">
        <v>0</v>
      </c>
      <c r="N84" s="9">
        <v>0</v>
      </c>
      <c r="O84" s="11">
        <f t="shared" si="0"/>
        <v>0</v>
      </c>
      <c r="P84" s="9">
        <v>1</v>
      </c>
      <c r="Q84" s="9">
        <v>0</v>
      </c>
      <c r="R84" s="9">
        <v>0</v>
      </c>
      <c r="S84" s="9">
        <v>0</v>
      </c>
      <c r="T84" s="9">
        <v>0</v>
      </c>
      <c r="U84" s="11">
        <f t="shared" si="1"/>
        <v>1</v>
      </c>
      <c r="V84" s="9">
        <v>0</v>
      </c>
      <c r="W84" s="9">
        <v>0</v>
      </c>
      <c r="X84" s="9">
        <v>1</v>
      </c>
      <c r="Y84" s="9">
        <v>0</v>
      </c>
      <c r="Z84" s="9">
        <v>0</v>
      </c>
      <c r="AA84" s="11">
        <f t="shared" si="2"/>
        <v>1</v>
      </c>
      <c r="AB84" s="11" t="s">
        <v>567</v>
      </c>
      <c r="AC84" s="9"/>
      <c r="AD84" s="9">
        <v>0</v>
      </c>
      <c r="AE84" s="9" t="s">
        <v>81</v>
      </c>
      <c r="AF84" s="11">
        <v>0</v>
      </c>
      <c r="AG84" s="12" t="s">
        <v>81</v>
      </c>
      <c r="AH84" s="9">
        <v>0</v>
      </c>
      <c r="AI84" s="9">
        <v>0</v>
      </c>
      <c r="AJ84" s="11">
        <v>1</v>
      </c>
      <c r="AK84" s="12" t="s">
        <v>81</v>
      </c>
      <c r="AL84" s="9">
        <v>1</v>
      </c>
      <c r="AM84" s="9">
        <v>0</v>
      </c>
      <c r="AN84" s="12" t="s">
        <v>81</v>
      </c>
      <c r="AO84" s="9" t="s">
        <v>82</v>
      </c>
      <c r="AP84" s="9" t="s">
        <v>149</v>
      </c>
      <c r="AQ84" s="12" t="s">
        <v>568</v>
      </c>
      <c r="AR84" s="17" t="s">
        <v>569</v>
      </c>
      <c r="AS84" s="9"/>
      <c r="AT84" s="9"/>
      <c r="AU84" s="9"/>
      <c r="AV84" s="9"/>
      <c r="AW84" s="9"/>
      <c r="AX84" s="9"/>
      <c r="AY84" s="9"/>
      <c r="AZ84" s="9"/>
      <c r="BA84" s="9"/>
      <c r="BB84" s="9"/>
      <c r="BC84" s="9"/>
      <c r="BD84" s="9"/>
      <c r="BE84" s="9"/>
      <c r="BF84" s="9"/>
      <c r="BG84" s="9"/>
      <c r="BH84" s="9"/>
      <c r="BI84" s="9"/>
      <c r="BJ84" s="9"/>
      <c r="BK84" s="9"/>
      <c r="BL84" s="9"/>
      <c r="BM84" s="9"/>
      <c r="BN84" s="9"/>
      <c r="BO84" s="9"/>
      <c r="BP84" s="9"/>
      <c r="BQ84" s="13"/>
      <c r="BR84" s="13"/>
      <c r="BS84" s="13"/>
      <c r="BT84" s="13"/>
      <c r="BU84" s="13"/>
      <c r="BV84" s="13"/>
      <c r="BW84" s="13"/>
      <c r="BX84" s="13"/>
      <c r="BY84" s="13"/>
    </row>
    <row r="85" spans="1:77" ht="14.25" hidden="1" customHeight="1">
      <c r="A85" s="9">
        <v>83</v>
      </c>
      <c r="B85" s="9" t="s">
        <v>94</v>
      </c>
      <c r="C85" s="10">
        <v>46184</v>
      </c>
      <c r="D85" s="11" t="s">
        <v>105</v>
      </c>
      <c r="E85" s="9" t="s">
        <v>570</v>
      </c>
      <c r="F85" s="9" t="s">
        <v>571</v>
      </c>
      <c r="G85" s="11" t="s">
        <v>109</v>
      </c>
      <c r="H85" s="12" t="s">
        <v>572</v>
      </c>
      <c r="I85" s="11" t="s">
        <v>8</v>
      </c>
      <c r="J85" s="11"/>
      <c r="K85" s="9">
        <v>0</v>
      </c>
      <c r="L85" s="9">
        <v>0</v>
      </c>
      <c r="M85" s="9">
        <v>0</v>
      </c>
      <c r="N85" s="9">
        <v>0</v>
      </c>
      <c r="O85" s="11">
        <f t="shared" si="0"/>
        <v>0</v>
      </c>
      <c r="P85" s="9">
        <v>0</v>
      </c>
      <c r="Q85" s="9">
        <v>0</v>
      </c>
      <c r="R85" s="9">
        <v>1</v>
      </c>
      <c r="S85" s="9">
        <v>0</v>
      </c>
      <c r="T85" s="9">
        <v>0</v>
      </c>
      <c r="U85" s="11">
        <f t="shared" si="1"/>
        <v>1</v>
      </c>
      <c r="V85" s="9">
        <v>0</v>
      </c>
      <c r="W85" s="9">
        <v>0</v>
      </c>
      <c r="X85" s="9">
        <v>0</v>
      </c>
      <c r="Y85" s="9">
        <v>0</v>
      </c>
      <c r="Z85" s="9">
        <v>0</v>
      </c>
      <c r="AA85" s="11">
        <f t="shared" si="2"/>
        <v>0</v>
      </c>
      <c r="AB85" s="11" t="s">
        <v>93</v>
      </c>
      <c r="AC85" s="9"/>
      <c r="AD85" s="9">
        <v>0</v>
      </c>
      <c r="AE85" s="9" t="s">
        <v>81</v>
      </c>
      <c r="AF85" s="11">
        <v>0</v>
      </c>
      <c r="AG85" s="12" t="s">
        <v>81</v>
      </c>
      <c r="AH85" s="9">
        <v>0</v>
      </c>
      <c r="AI85" s="9">
        <v>0</v>
      </c>
      <c r="AJ85" s="11">
        <v>0</v>
      </c>
      <c r="AK85" s="12" t="s">
        <v>81</v>
      </c>
      <c r="AL85" s="9">
        <v>0</v>
      </c>
      <c r="AM85" s="9">
        <v>0</v>
      </c>
      <c r="AN85" s="12" t="s">
        <v>81</v>
      </c>
      <c r="AO85" s="9" t="s">
        <v>82</v>
      </c>
      <c r="AP85" s="9" t="s">
        <v>149</v>
      </c>
      <c r="AQ85" s="12" t="s">
        <v>573</v>
      </c>
      <c r="AR85" s="9" t="s">
        <v>574</v>
      </c>
      <c r="AS85" s="9" t="s">
        <v>575</v>
      </c>
      <c r="AT85" s="9"/>
      <c r="AU85" s="9"/>
      <c r="AV85" s="9"/>
      <c r="AW85" s="9"/>
      <c r="AX85" s="9"/>
      <c r="AY85" s="9"/>
      <c r="AZ85" s="9"/>
      <c r="BA85" s="9"/>
      <c r="BB85" s="9"/>
      <c r="BC85" s="9"/>
      <c r="BD85" s="9"/>
      <c r="BE85" s="9"/>
      <c r="BF85" s="9"/>
      <c r="BG85" s="9"/>
      <c r="BH85" s="9"/>
      <c r="BI85" s="9"/>
      <c r="BJ85" s="9"/>
      <c r="BK85" s="9"/>
      <c r="BL85" s="9"/>
      <c r="BM85" s="9"/>
      <c r="BN85" s="9"/>
      <c r="BO85" s="9"/>
      <c r="BP85" s="9"/>
      <c r="BQ85" s="13"/>
      <c r="BR85" s="13"/>
      <c r="BS85" s="13"/>
      <c r="BT85" s="13"/>
      <c r="BU85" s="13"/>
      <c r="BV85" s="13"/>
      <c r="BW85" s="13"/>
      <c r="BX85" s="13"/>
      <c r="BY85" s="13"/>
    </row>
    <row r="86" spans="1:77" ht="14.25" customHeight="1">
      <c r="A86" s="9">
        <v>84</v>
      </c>
      <c r="B86" s="9" t="s">
        <v>94</v>
      </c>
      <c r="C86" s="10">
        <v>46184</v>
      </c>
      <c r="D86" s="11" t="s">
        <v>75</v>
      </c>
      <c r="E86" s="9" t="s">
        <v>357</v>
      </c>
      <c r="F86" s="9" t="s">
        <v>357</v>
      </c>
      <c r="G86" s="11" t="s">
        <v>90</v>
      </c>
      <c r="H86" s="12" t="s">
        <v>576</v>
      </c>
      <c r="I86" s="11" t="s">
        <v>11</v>
      </c>
      <c r="J86" s="11"/>
      <c r="K86" s="9">
        <v>1</v>
      </c>
      <c r="L86" s="9">
        <v>0</v>
      </c>
      <c r="M86" s="9">
        <v>0</v>
      </c>
      <c r="N86" s="9">
        <v>0</v>
      </c>
      <c r="O86" s="11">
        <f t="shared" si="0"/>
        <v>1</v>
      </c>
      <c r="P86" s="9">
        <v>0</v>
      </c>
      <c r="Q86" s="9">
        <v>0</v>
      </c>
      <c r="R86" s="9">
        <v>0</v>
      </c>
      <c r="S86" s="9">
        <v>0</v>
      </c>
      <c r="T86" s="9">
        <v>0</v>
      </c>
      <c r="U86" s="11">
        <f t="shared" si="1"/>
        <v>0</v>
      </c>
      <c r="V86" s="9">
        <v>0</v>
      </c>
      <c r="W86" s="9">
        <v>0</v>
      </c>
      <c r="X86" s="9">
        <v>0</v>
      </c>
      <c r="Y86" s="9">
        <v>0</v>
      </c>
      <c r="Z86" s="9">
        <v>0</v>
      </c>
      <c r="AA86" s="11">
        <f t="shared" si="2"/>
        <v>0</v>
      </c>
      <c r="AB86" s="11" t="s">
        <v>101</v>
      </c>
      <c r="AC86" s="9"/>
      <c r="AD86" s="9">
        <v>0</v>
      </c>
      <c r="AE86" s="9" t="s">
        <v>81</v>
      </c>
      <c r="AF86" s="11">
        <v>1</v>
      </c>
      <c r="AG86" s="12" t="s">
        <v>81</v>
      </c>
      <c r="AH86" s="9">
        <v>0</v>
      </c>
      <c r="AI86" s="9">
        <v>1</v>
      </c>
      <c r="AJ86" s="11">
        <v>0</v>
      </c>
      <c r="AK86" s="12" t="s">
        <v>81</v>
      </c>
      <c r="AL86" s="9">
        <v>0</v>
      </c>
      <c r="AM86" s="9">
        <v>0</v>
      </c>
      <c r="AN86" s="12" t="s">
        <v>81</v>
      </c>
      <c r="AO86" s="9" t="s">
        <v>82</v>
      </c>
      <c r="AP86" s="9" t="s">
        <v>149</v>
      </c>
      <c r="AQ86" s="33" t="s">
        <v>577</v>
      </c>
      <c r="AR86" s="9" t="s">
        <v>578</v>
      </c>
      <c r="AS86" s="9"/>
      <c r="AT86" s="9"/>
      <c r="AU86" s="9"/>
      <c r="AV86" s="9"/>
      <c r="AW86" s="9"/>
      <c r="AX86" s="9"/>
      <c r="AY86" s="9"/>
      <c r="AZ86" s="9"/>
      <c r="BA86" s="9"/>
      <c r="BB86" s="9"/>
      <c r="BC86" s="9"/>
      <c r="BD86" s="9"/>
      <c r="BE86" s="9"/>
      <c r="BF86" s="9"/>
      <c r="BG86" s="9"/>
      <c r="BH86" s="9"/>
      <c r="BI86" s="9"/>
      <c r="BJ86" s="9"/>
      <c r="BK86" s="9"/>
      <c r="BL86" s="9"/>
      <c r="BM86" s="9"/>
      <c r="BN86" s="9"/>
      <c r="BO86" s="9"/>
      <c r="BP86" s="9"/>
      <c r="BQ86" s="13"/>
      <c r="BR86" s="13"/>
      <c r="BS86" s="13"/>
      <c r="BT86" s="13"/>
      <c r="BU86" s="13"/>
      <c r="BV86" s="13"/>
      <c r="BW86" s="13"/>
      <c r="BX86" s="13"/>
      <c r="BY86" s="13"/>
    </row>
    <row r="87" spans="1:77" ht="14.25" hidden="1" customHeight="1">
      <c r="A87" s="9">
        <v>85</v>
      </c>
      <c r="B87" s="9" t="s">
        <v>94</v>
      </c>
      <c r="C87" s="10">
        <v>46184</v>
      </c>
      <c r="D87" s="11" t="s">
        <v>105</v>
      </c>
      <c r="E87" s="9" t="s">
        <v>194</v>
      </c>
      <c r="F87" s="9" t="s">
        <v>579</v>
      </c>
      <c r="G87" s="11" t="s">
        <v>90</v>
      </c>
      <c r="H87" s="12" t="s">
        <v>580</v>
      </c>
      <c r="I87" s="11" t="s">
        <v>8</v>
      </c>
      <c r="J87" s="11"/>
      <c r="K87" s="9">
        <v>1</v>
      </c>
      <c r="L87" s="9">
        <v>0</v>
      </c>
      <c r="M87" s="9">
        <v>1</v>
      </c>
      <c r="N87" s="9">
        <v>0</v>
      </c>
      <c r="O87" s="11">
        <f t="shared" si="0"/>
        <v>2</v>
      </c>
      <c r="P87" s="9">
        <v>0</v>
      </c>
      <c r="Q87" s="9">
        <v>0</v>
      </c>
      <c r="R87" s="9">
        <v>0</v>
      </c>
      <c r="S87" s="9">
        <v>0</v>
      </c>
      <c r="T87" s="9">
        <v>0</v>
      </c>
      <c r="U87" s="11">
        <f t="shared" si="1"/>
        <v>0</v>
      </c>
      <c r="V87" s="9">
        <v>0</v>
      </c>
      <c r="W87" s="9">
        <v>0</v>
      </c>
      <c r="X87" s="9">
        <v>0</v>
      </c>
      <c r="Y87" s="9">
        <v>0</v>
      </c>
      <c r="Z87" s="9">
        <v>0</v>
      </c>
      <c r="AA87" s="11">
        <f t="shared" si="2"/>
        <v>0</v>
      </c>
      <c r="AB87" s="11" t="s">
        <v>125</v>
      </c>
      <c r="AC87" s="9"/>
      <c r="AD87" s="9">
        <v>0</v>
      </c>
      <c r="AE87" s="9" t="s">
        <v>81</v>
      </c>
      <c r="AF87" s="11">
        <v>0</v>
      </c>
      <c r="AG87" s="12" t="s">
        <v>81</v>
      </c>
      <c r="AH87" s="9">
        <v>0</v>
      </c>
      <c r="AI87" s="9">
        <v>0</v>
      </c>
      <c r="AJ87" s="11">
        <v>12</v>
      </c>
      <c r="AK87" s="12" t="s">
        <v>81</v>
      </c>
      <c r="AL87" s="9">
        <v>6</v>
      </c>
      <c r="AM87" s="9">
        <v>6</v>
      </c>
      <c r="AN87" s="12" t="s">
        <v>81</v>
      </c>
      <c r="AO87" s="9" t="s">
        <v>82</v>
      </c>
      <c r="AP87" s="9" t="s">
        <v>149</v>
      </c>
      <c r="AQ87" s="12" t="s">
        <v>581</v>
      </c>
      <c r="AR87" s="20" t="s">
        <v>582</v>
      </c>
      <c r="AS87" s="9"/>
      <c r="AT87" s="9"/>
      <c r="AU87" s="9"/>
      <c r="AV87" s="9"/>
      <c r="AW87" s="9"/>
      <c r="AX87" s="9"/>
      <c r="AY87" s="9"/>
      <c r="AZ87" s="9"/>
      <c r="BA87" s="9"/>
      <c r="BB87" s="9"/>
      <c r="BC87" s="9"/>
      <c r="BD87" s="9"/>
      <c r="BE87" s="9"/>
      <c r="BF87" s="9"/>
      <c r="BG87" s="9"/>
      <c r="BH87" s="9"/>
      <c r="BI87" s="9"/>
      <c r="BJ87" s="9"/>
      <c r="BK87" s="9"/>
      <c r="BL87" s="9"/>
      <c r="BM87" s="9"/>
      <c r="BN87" s="9"/>
      <c r="BO87" s="9"/>
      <c r="BP87" s="9"/>
      <c r="BQ87" s="13"/>
      <c r="BR87" s="13"/>
      <c r="BS87" s="13"/>
      <c r="BT87" s="13"/>
      <c r="BU87" s="13"/>
      <c r="BV87" s="13"/>
      <c r="BW87" s="13"/>
      <c r="BX87" s="13"/>
      <c r="BY87" s="13"/>
    </row>
    <row r="88" spans="1:77" ht="14.25" customHeight="1">
      <c r="A88" s="9">
        <v>86</v>
      </c>
      <c r="B88" s="9" t="s">
        <v>94</v>
      </c>
      <c r="C88" s="10">
        <v>46185</v>
      </c>
      <c r="D88" s="11" t="s">
        <v>75</v>
      </c>
      <c r="E88" s="9" t="s">
        <v>583</v>
      </c>
      <c r="F88" s="9" t="s">
        <v>319</v>
      </c>
      <c r="G88" s="11" t="s">
        <v>78</v>
      </c>
      <c r="H88" s="12" t="s">
        <v>584</v>
      </c>
      <c r="I88" s="11" t="s">
        <v>11</v>
      </c>
      <c r="J88" s="11"/>
      <c r="K88" s="9">
        <v>0</v>
      </c>
      <c r="L88" s="9">
        <v>0</v>
      </c>
      <c r="M88" s="9">
        <v>0</v>
      </c>
      <c r="N88" s="9">
        <v>0</v>
      </c>
      <c r="O88" s="11">
        <f t="shared" si="0"/>
        <v>0</v>
      </c>
      <c r="P88" s="9">
        <v>0</v>
      </c>
      <c r="Q88" s="9">
        <v>0</v>
      </c>
      <c r="R88" s="9">
        <v>0</v>
      </c>
      <c r="S88" s="9">
        <v>0</v>
      </c>
      <c r="T88" s="9">
        <v>0</v>
      </c>
      <c r="U88" s="11">
        <f t="shared" si="1"/>
        <v>0</v>
      </c>
      <c r="V88" s="9">
        <v>0</v>
      </c>
      <c r="W88" s="9">
        <v>0</v>
      </c>
      <c r="X88" s="9">
        <v>0</v>
      </c>
      <c r="Y88" s="9">
        <v>1</v>
      </c>
      <c r="Z88" s="9">
        <v>0</v>
      </c>
      <c r="AA88" s="11">
        <f t="shared" si="2"/>
        <v>1</v>
      </c>
      <c r="AB88" s="11" t="s">
        <v>80</v>
      </c>
      <c r="AC88" s="9"/>
      <c r="AD88" s="9">
        <v>0</v>
      </c>
      <c r="AE88" s="9" t="s">
        <v>81</v>
      </c>
      <c r="AF88" s="11">
        <v>1</v>
      </c>
      <c r="AG88" s="12" t="s">
        <v>81</v>
      </c>
      <c r="AH88" s="9">
        <v>1</v>
      </c>
      <c r="AI88" s="9">
        <v>0</v>
      </c>
      <c r="AJ88" s="11">
        <v>0</v>
      </c>
      <c r="AK88" s="12" t="s">
        <v>81</v>
      </c>
      <c r="AL88" s="9">
        <v>0</v>
      </c>
      <c r="AM88" s="9">
        <v>0</v>
      </c>
      <c r="AN88" s="12" t="s">
        <v>81</v>
      </c>
      <c r="AO88" s="9" t="s">
        <v>82</v>
      </c>
      <c r="AP88" s="9" t="s">
        <v>149</v>
      </c>
      <c r="AQ88" s="12" t="s">
        <v>585</v>
      </c>
      <c r="AR88" s="9" t="s">
        <v>586</v>
      </c>
      <c r="AS88" s="9"/>
      <c r="AT88" s="9"/>
      <c r="AU88" s="9"/>
      <c r="AV88" s="9"/>
      <c r="AW88" s="9"/>
      <c r="AX88" s="9"/>
      <c r="AY88" s="9"/>
      <c r="AZ88" s="9"/>
      <c r="BA88" s="9"/>
      <c r="BB88" s="9"/>
      <c r="BC88" s="9"/>
      <c r="BD88" s="9"/>
      <c r="BE88" s="9"/>
      <c r="BF88" s="9"/>
      <c r="BG88" s="9"/>
      <c r="BH88" s="9"/>
      <c r="BI88" s="9"/>
      <c r="BJ88" s="9"/>
      <c r="BK88" s="9"/>
      <c r="BL88" s="9"/>
      <c r="BM88" s="9"/>
      <c r="BN88" s="9"/>
      <c r="BO88" s="9"/>
      <c r="BP88" s="9"/>
      <c r="BQ88" s="13"/>
      <c r="BR88" s="13"/>
      <c r="BS88" s="13"/>
      <c r="BT88" s="13"/>
      <c r="BU88" s="13"/>
      <c r="BV88" s="13"/>
      <c r="BW88" s="13"/>
      <c r="BX88" s="13"/>
      <c r="BY88" s="13"/>
    </row>
    <row r="89" spans="1:77" ht="14.25" customHeight="1">
      <c r="A89" s="9">
        <v>87</v>
      </c>
      <c r="B89" s="9" t="s">
        <v>94</v>
      </c>
      <c r="C89" s="10">
        <v>46185</v>
      </c>
      <c r="D89" s="11" t="s">
        <v>75</v>
      </c>
      <c r="E89" s="9" t="s">
        <v>587</v>
      </c>
      <c r="F89" s="9" t="s">
        <v>588</v>
      </c>
      <c r="G89" s="11" t="s">
        <v>78</v>
      </c>
      <c r="H89" s="12" t="s">
        <v>589</v>
      </c>
      <c r="I89" s="11" t="s">
        <v>11</v>
      </c>
      <c r="J89" s="11"/>
      <c r="K89" s="9">
        <v>0</v>
      </c>
      <c r="L89" s="9">
        <v>0</v>
      </c>
      <c r="M89" s="9">
        <v>0</v>
      </c>
      <c r="N89" s="9">
        <v>0</v>
      </c>
      <c r="O89" s="11">
        <f t="shared" si="0"/>
        <v>0</v>
      </c>
      <c r="P89" s="9">
        <v>0</v>
      </c>
      <c r="Q89" s="9">
        <v>0</v>
      </c>
      <c r="R89" s="9">
        <v>0</v>
      </c>
      <c r="S89" s="9">
        <v>0</v>
      </c>
      <c r="T89" s="9">
        <v>0</v>
      </c>
      <c r="U89" s="11">
        <f t="shared" si="1"/>
        <v>0</v>
      </c>
      <c r="V89" s="9">
        <v>0</v>
      </c>
      <c r="W89" s="9">
        <v>0</v>
      </c>
      <c r="X89" s="9">
        <v>0</v>
      </c>
      <c r="Y89" s="9">
        <v>1</v>
      </c>
      <c r="Z89" s="9">
        <v>0</v>
      </c>
      <c r="AA89" s="11">
        <f t="shared" si="2"/>
        <v>1</v>
      </c>
      <c r="AB89" s="11" t="s">
        <v>80</v>
      </c>
      <c r="AC89" s="9"/>
      <c r="AD89" s="9">
        <v>0</v>
      </c>
      <c r="AE89" s="9" t="s">
        <v>81</v>
      </c>
      <c r="AF89" s="11">
        <v>1</v>
      </c>
      <c r="AG89" s="12" t="s">
        <v>81</v>
      </c>
      <c r="AH89" s="9">
        <v>1</v>
      </c>
      <c r="AI89" s="9">
        <v>0</v>
      </c>
      <c r="AJ89" s="11">
        <v>0</v>
      </c>
      <c r="AK89" s="12" t="s">
        <v>81</v>
      </c>
      <c r="AL89" s="9">
        <v>0</v>
      </c>
      <c r="AM89" s="9">
        <v>0</v>
      </c>
      <c r="AN89" s="12" t="s">
        <v>81</v>
      </c>
      <c r="AO89" s="9" t="s">
        <v>82</v>
      </c>
      <c r="AP89" s="9" t="s">
        <v>149</v>
      </c>
      <c r="AQ89" s="12" t="s">
        <v>585</v>
      </c>
      <c r="AR89" s="9" t="s">
        <v>586</v>
      </c>
      <c r="AS89" s="9"/>
      <c r="AT89" s="9"/>
      <c r="AU89" s="9"/>
      <c r="AV89" s="9"/>
      <c r="AW89" s="9"/>
      <c r="AX89" s="9"/>
      <c r="AY89" s="9"/>
      <c r="AZ89" s="9"/>
      <c r="BA89" s="9"/>
      <c r="BB89" s="9"/>
      <c r="BC89" s="9"/>
      <c r="BD89" s="9"/>
      <c r="BE89" s="9"/>
      <c r="BF89" s="9"/>
      <c r="BG89" s="9"/>
      <c r="BH89" s="9"/>
      <c r="BI89" s="9"/>
      <c r="BJ89" s="9"/>
      <c r="BK89" s="9"/>
      <c r="BL89" s="9"/>
      <c r="BM89" s="9"/>
      <c r="BN89" s="9"/>
      <c r="BO89" s="9"/>
      <c r="BP89" s="9"/>
      <c r="BQ89" s="13"/>
      <c r="BR89" s="13"/>
      <c r="BS89" s="13"/>
      <c r="BT89" s="13"/>
      <c r="BU89" s="13"/>
      <c r="BV89" s="13"/>
      <c r="BW89" s="13"/>
      <c r="BX89" s="13"/>
      <c r="BY89" s="13"/>
    </row>
    <row r="90" spans="1:77" ht="14.25" customHeight="1">
      <c r="A90" s="9">
        <v>88</v>
      </c>
      <c r="B90" s="9" t="s">
        <v>94</v>
      </c>
      <c r="C90" s="10">
        <v>46185</v>
      </c>
      <c r="D90" s="11" t="s">
        <v>75</v>
      </c>
      <c r="E90" s="9" t="s">
        <v>590</v>
      </c>
      <c r="F90" s="9" t="s">
        <v>591</v>
      </c>
      <c r="G90" s="11" t="s">
        <v>154</v>
      </c>
      <c r="H90" s="12" t="s">
        <v>592</v>
      </c>
      <c r="I90" s="11" t="s">
        <v>8</v>
      </c>
      <c r="J90" s="11"/>
      <c r="K90" s="9">
        <v>0</v>
      </c>
      <c r="L90" s="9">
        <v>0</v>
      </c>
      <c r="M90" s="9">
        <v>0</v>
      </c>
      <c r="N90" s="9">
        <v>0</v>
      </c>
      <c r="O90" s="11">
        <f t="shared" si="0"/>
        <v>0</v>
      </c>
      <c r="P90" s="9">
        <v>0</v>
      </c>
      <c r="Q90" s="9">
        <v>0</v>
      </c>
      <c r="R90" s="9">
        <v>1</v>
      </c>
      <c r="S90" s="9">
        <v>0</v>
      </c>
      <c r="T90" s="9">
        <v>0</v>
      </c>
      <c r="U90" s="11">
        <f t="shared" si="1"/>
        <v>1</v>
      </c>
      <c r="V90" s="9">
        <v>0</v>
      </c>
      <c r="W90" s="9">
        <v>0</v>
      </c>
      <c r="X90" s="9">
        <v>0</v>
      </c>
      <c r="Y90" s="9">
        <v>0</v>
      </c>
      <c r="Z90" s="9">
        <v>0</v>
      </c>
      <c r="AA90" s="11">
        <f t="shared" si="2"/>
        <v>0</v>
      </c>
      <c r="AB90" s="11" t="s">
        <v>93</v>
      </c>
      <c r="AC90" s="9"/>
      <c r="AD90" s="9">
        <v>0</v>
      </c>
      <c r="AE90" s="9" t="s">
        <v>81</v>
      </c>
      <c r="AF90" s="11">
        <v>2</v>
      </c>
      <c r="AG90" s="12" t="s">
        <v>81</v>
      </c>
      <c r="AH90" s="9">
        <v>2</v>
      </c>
      <c r="AI90" s="9">
        <v>0</v>
      </c>
      <c r="AJ90" s="11">
        <v>0</v>
      </c>
      <c r="AK90" s="12" t="s">
        <v>81</v>
      </c>
      <c r="AL90" s="9">
        <v>0</v>
      </c>
      <c r="AM90" s="9">
        <v>0</v>
      </c>
      <c r="AN90" s="12" t="s">
        <v>81</v>
      </c>
      <c r="AO90" s="9" t="s">
        <v>82</v>
      </c>
      <c r="AP90" s="9" t="s">
        <v>149</v>
      </c>
      <c r="AQ90" s="12" t="s">
        <v>593</v>
      </c>
      <c r="AR90" s="9" t="s">
        <v>594</v>
      </c>
      <c r="AS90" s="9"/>
      <c r="AT90" s="9"/>
      <c r="AU90" s="9"/>
      <c r="AV90" s="9"/>
      <c r="AW90" s="9"/>
      <c r="AX90" s="9"/>
      <c r="AY90" s="9"/>
      <c r="AZ90" s="9"/>
      <c r="BA90" s="9"/>
      <c r="BB90" s="9"/>
      <c r="BC90" s="9"/>
      <c r="BD90" s="9"/>
      <c r="BE90" s="9"/>
      <c r="BF90" s="9"/>
      <c r="BG90" s="9"/>
      <c r="BH90" s="9"/>
      <c r="BI90" s="9"/>
      <c r="BJ90" s="9"/>
      <c r="BK90" s="9"/>
      <c r="BL90" s="9"/>
      <c r="BM90" s="9"/>
      <c r="BN90" s="9"/>
      <c r="BO90" s="9"/>
      <c r="BP90" s="9"/>
      <c r="BQ90" s="13"/>
      <c r="BR90" s="13"/>
      <c r="BS90" s="13"/>
      <c r="BT90" s="13"/>
      <c r="BU90" s="13"/>
      <c r="BV90" s="13"/>
      <c r="BW90" s="13"/>
      <c r="BX90" s="13"/>
      <c r="BY90" s="13"/>
    </row>
    <row r="91" spans="1:77" ht="14.25" hidden="1" customHeight="1">
      <c r="A91" s="9">
        <v>89</v>
      </c>
      <c r="B91" s="9" t="s">
        <v>94</v>
      </c>
      <c r="C91" s="10">
        <v>46185</v>
      </c>
      <c r="D91" s="11" t="s">
        <v>131</v>
      </c>
      <c r="E91" s="9" t="s">
        <v>81</v>
      </c>
      <c r="F91" s="9" t="s">
        <v>81</v>
      </c>
      <c r="G91" s="11" t="s">
        <v>90</v>
      </c>
      <c r="H91" s="12" t="s">
        <v>595</v>
      </c>
      <c r="I91" s="11" t="s">
        <v>6</v>
      </c>
      <c r="J91" s="11"/>
      <c r="K91" s="9">
        <v>2</v>
      </c>
      <c r="L91" s="9">
        <v>0</v>
      </c>
      <c r="M91" s="9">
        <v>0</v>
      </c>
      <c r="N91" s="9">
        <v>0</v>
      </c>
      <c r="O91" s="11">
        <f t="shared" si="0"/>
        <v>2</v>
      </c>
      <c r="P91" s="9">
        <v>0</v>
      </c>
      <c r="Q91" s="9">
        <v>0</v>
      </c>
      <c r="R91" s="9">
        <v>0</v>
      </c>
      <c r="S91" s="9">
        <v>0</v>
      </c>
      <c r="T91" s="9">
        <v>0</v>
      </c>
      <c r="U91" s="11">
        <f t="shared" si="1"/>
        <v>0</v>
      </c>
      <c r="V91" s="9">
        <v>0</v>
      </c>
      <c r="W91" s="9">
        <v>0</v>
      </c>
      <c r="X91" s="9">
        <v>0</v>
      </c>
      <c r="Y91" s="9">
        <v>0</v>
      </c>
      <c r="Z91" s="9">
        <v>0</v>
      </c>
      <c r="AA91" s="11">
        <f t="shared" si="2"/>
        <v>0</v>
      </c>
      <c r="AB91" s="11" t="s">
        <v>101</v>
      </c>
      <c r="AC91" s="9" t="s">
        <v>407</v>
      </c>
      <c r="AD91" s="9">
        <v>0</v>
      </c>
      <c r="AE91" s="9" t="s">
        <v>81</v>
      </c>
      <c r="AF91" s="11">
        <v>0</v>
      </c>
      <c r="AG91" s="12" t="s">
        <v>81</v>
      </c>
      <c r="AH91" s="9">
        <v>0</v>
      </c>
      <c r="AI91" s="9">
        <v>0</v>
      </c>
      <c r="AJ91" s="11">
        <v>0</v>
      </c>
      <c r="AK91" s="12" t="s">
        <v>81</v>
      </c>
      <c r="AL91" s="9">
        <v>0</v>
      </c>
      <c r="AM91" s="9">
        <v>0</v>
      </c>
      <c r="AN91" s="12" t="s">
        <v>81</v>
      </c>
      <c r="AO91" s="9" t="s">
        <v>82</v>
      </c>
      <c r="AP91" s="9" t="s">
        <v>149</v>
      </c>
      <c r="AQ91" s="12" t="s">
        <v>596</v>
      </c>
      <c r="AR91" s="9" t="s">
        <v>597</v>
      </c>
      <c r="AS91" s="9"/>
      <c r="AT91" s="9"/>
      <c r="AU91" s="9"/>
      <c r="AV91" s="9"/>
      <c r="AW91" s="9"/>
      <c r="AX91" s="9"/>
      <c r="AY91" s="9"/>
      <c r="AZ91" s="9"/>
      <c r="BA91" s="9"/>
      <c r="BB91" s="9"/>
      <c r="BC91" s="9"/>
      <c r="BD91" s="9"/>
      <c r="BE91" s="9"/>
      <c r="BF91" s="9"/>
      <c r="BG91" s="9"/>
      <c r="BH91" s="9"/>
      <c r="BI91" s="9"/>
      <c r="BJ91" s="9"/>
      <c r="BK91" s="9"/>
      <c r="BL91" s="9"/>
      <c r="BM91" s="9"/>
      <c r="BN91" s="9"/>
      <c r="BO91" s="9"/>
      <c r="BP91" s="9"/>
      <c r="BQ91" s="13"/>
      <c r="BR91" s="13"/>
      <c r="BS91" s="13"/>
      <c r="BT91" s="13"/>
      <c r="BU91" s="13"/>
      <c r="BV91" s="13"/>
      <c r="BW91" s="13"/>
      <c r="BX91" s="13"/>
      <c r="BY91" s="13"/>
    </row>
    <row r="92" spans="1:77" ht="14.25" hidden="1" customHeight="1">
      <c r="A92" s="9">
        <v>90</v>
      </c>
      <c r="B92" s="9" t="s">
        <v>94</v>
      </c>
      <c r="C92" s="10">
        <v>46186</v>
      </c>
      <c r="D92" s="11" t="s">
        <v>105</v>
      </c>
      <c r="E92" s="9" t="s">
        <v>598</v>
      </c>
      <c r="F92" s="9" t="s">
        <v>599</v>
      </c>
      <c r="G92" s="11" t="s">
        <v>90</v>
      </c>
      <c r="H92" s="12" t="s">
        <v>600</v>
      </c>
      <c r="I92" s="11" t="s">
        <v>10</v>
      </c>
      <c r="J92" s="11"/>
      <c r="K92" s="9">
        <v>0</v>
      </c>
      <c r="L92" s="9">
        <v>0</v>
      </c>
      <c r="M92" s="9">
        <v>1</v>
      </c>
      <c r="N92" s="9">
        <v>0</v>
      </c>
      <c r="O92" s="11">
        <f t="shared" si="0"/>
        <v>1</v>
      </c>
      <c r="P92" s="9">
        <v>0</v>
      </c>
      <c r="Q92" s="9">
        <v>0</v>
      </c>
      <c r="R92" s="9">
        <v>0</v>
      </c>
      <c r="S92" s="9">
        <v>0</v>
      </c>
      <c r="T92" s="9">
        <v>0</v>
      </c>
      <c r="U92" s="11">
        <f t="shared" si="1"/>
        <v>0</v>
      </c>
      <c r="V92" s="9">
        <v>0</v>
      </c>
      <c r="W92" s="9">
        <v>0</v>
      </c>
      <c r="X92" s="9">
        <v>1</v>
      </c>
      <c r="Y92" s="9">
        <v>0</v>
      </c>
      <c r="Z92" s="9">
        <v>0</v>
      </c>
      <c r="AA92" s="11">
        <f t="shared" si="2"/>
        <v>1</v>
      </c>
      <c r="AB92" s="11" t="s">
        <v>229</v>
      </c>
      <c r="AC92" s="9"/>
      <c r="AD92" s="9">
        <v>0</v>
      </c>
      <c r="AE92" s="9" t="s">
        <v>81</v>
      </c>
      <c r="AF92" s="11">
        <v>1</v>
      </c>
      <c r="AG92" s="28" t="s">
        <v>601</v>
      </c>
      <c r="AH92" s="9">
        <v>1</v>
      </c>
      <c r="AI92" s="9">
        <v>0</v>
      </c>
      <c r="AJ92" s="11">
        <v>1</v>
      </c>
      <c r="AK92" s="12" t="s">
        <v>81</v>
      </c>
      <c r="AL92" s="9">
        <v>1</v>
      </c>
      <c r="AM92" s="9">
        <v>0</v>
      </c>
      <c r="AN92" s="12" t="s">
        <v>81</v>
      </c>
      <c r="AO92" s="9" t="s">
        <v>82</v>
      </c>
      <c r="AP92" s="9" t="s">
        <v>149</v>
      </c>
      <c r="AQ92" s="12" t="s">
        <v>602</v>
      </c>
      <c r="AR92" s="9" t="s">
        <v>603</v>
      </c>
      <c r="AS92" s="9" t="s">
        <v>604</v>
      </c>
      <c r="AT92" s="9"/>
      <c r="AU92" s="9"/>
      <c r="AV92" s="9"/>
      <c r="AW92" s="9"/>
      <c r="AX92" s="9"/>
      <c r="AY92" s="9"/>
      <c r="AZ92" s="9"/>
      <c r="BA92" s="9"/>
      <c r="BB92" s="9"/>
      <c r="BC92" s="9"/>
      <c r="BD92" s="9"/>
      <c r="BE92" s="9"/>
      <c r="BF92" s="9"/>
      <c r="BG92" s="9"/>
      <c r="BH92" s="9"/>
      <c r="BI92" s="9"/>
      <c r="BJ92" s="9"/>
      <c r="BK92" s="9"/>
      <c r="BL92" s="9"/>
      <c r="BM92" s="9"/>
      <c r="BN92" s="9"/>
      <c r="BO92" s="9"/>
      <c r="BP92" s="9"/>
      <c r="BQ92" s="13"/>
      <c r="BR92" s="13"/>
      <c r="BS92" s="13"/>
      <c r="BT92" s="13"/>
      <c r="BU92" s="13"/>
      <c r="BV92" s="13"/>
      <c r="BW92" s="13"/>
      <c r="BX92" s="13"/>
      <c r="BY92" s="13"/>
    </row>
    <row r="93" spans="1:77" ht="14.25" customHeight="1">
      <c r="A93" s="9">
        <v>91</v>
      </c>
      <c r="B93" s="9" t="s">
        <v>94</v>
      </c>
      <c r="C93" s="10">
        <v>46186</v>
      </c>
      <c r="D93" s="11" t="s">
        <v>75</v>
      </c>
      <c r="E93" s="9" t="s">
        <v>605</v>
      </c>
      <c r="F93" s="9" t="s">
        <v>357</v>
      </c>
      <c r="G93" s="11" t="s">
        <v>90</v>
      </c>
      <c r="H93" s="12" t="s">
        <v>606</v>
      </c>
      <c r="I93" s="11" t="s">
        <v>6</v>
      </c>
      <c r="J93" s="11"/>
      <c r="K93" s="9">
        <v>0</v>
      </c>
      <c r="L93" s="9">
        <v>0</v>
      </c>
      <c r="M93" s="9">
        <v>1</v>
      </c>
      <c r="N93" s="9">
        <v>0</v>
      </c>
      <c r="O93" s="11">
        <f t="shared" si="0"/>
        <v>1</v>
      </c>
      <c r="P93" s="9">
        <v>0</v>
      </c>
      <c r="Q93" s="9">
        <v>0</v>
      </c>
      <c r="R93" s="9">
        <v>0</v>
      </c>
      <c r="S93" s="9">
        <v>0</v>
      </c>
      <c r="T93" s="9">
        <v>0</v>
      </c>
      <c r="U93" s="11">
        <f t="shared" si="1"/>
        <v>0</v>
      </c>
      <c r="V93" s="9">
        <v>0</v>
      </c>
      <c r="W93" s="9">
        <v>0</v>
      </c>
      <c r="X93" s="9">
        <v>0</v>
      </c>
      <c r="Y93" s="9">
        <v>0</v>
      </c>
      <c r="Z93" s="9">
        <v>0</v>
      </c>
      <c r="AA93" s="11">
        <f t="shared" si="2"/>
        <v>0</v>
      </c>
      <c r="AB93" s="11" t="s">
        <v>125</v>
      </c>
      <c r="AC93" s="9"/>
      <c r="AD93" s="9">
        <v>0</v>
      </c>
      <c r="AE93" s="9" t="s">
        <v>81</v>
      </c>
      <c r="AF93" s="11">
        <v>1</v>
      </c>
      <c r="AG93" s="12" t="s">
        <v>81</v>
      </c>
      <c r="AH93" s="9">
        <v>1</v>
      </c>
      <c r="AI93" s="9">
        <v>0</v>
      </c>
      <c r="AJ93" s="11">
        <v>1</v>
      </c>
      <c r="AK93" s="12" t="s">
        <v>81</v>
      </c>
      <c r="AL93" s="9">
        <v>1</v>
      </c>
      <c r="AM93" s="9">
        <v>0</v>
      </c>
      <c r="AN93" s="12" t="s">
        <v>81</v>
      </c>
      <c r="AO93" s="9" t="s">
        <v>82</v>
      </c>
      <c r="AP93" s="9" t="s">
        <v>149</v>
      </c>
      <c r="AQ93" s="12" t="s">
        <v>607</v>
      </c>
      <c r="AR93" s="9" t="s">
        <v>608</v>
      </c>
      <c r="AS93" s="9"/>
      <c r="AT93" s="9"/>
      <c r="AU93" s="9"/>
      <c r="AV93" s="9" t="s">
        <v>609</v>
      </c>
      <c r="AW93" s="9"/>
      <c r="AX93" s="9"/>
      <c r="AY93" s="9"/>
      <c r="AZ93" s="9"/>
      <c r="BA93" s="9"/>
      <c r="BB93" s="9"/>
      <c r="BC93" s="9"/>
      <c r="BD93" s="9"/>
      <c r="BE93" s="9"/>
      <c r="BF93" s="9"/>
      <c r="BG93" s="9"/>
      <c r="BH93" s="9"/>
      <c r="BI93" s="9"/>
      <c r="BJ93" s="9"/>
      <c r="BK93" s="9"/>
      <c r="BL93" s="9"/>
      <c r="BM93" s="9"/>
      <c r="BN93" s="9"/>
      <c r="BO93" s="9"/>
      <c r="BP93" s="9"/>
      <c r="BQ93" s="13"/>
      <c r="BR93" s="13"/>
      <c r="BS93" s="13"/>
      <c r="BT93" s="13"/>
      <c r="BU93" s="13"/>
      <c r="BV93" s="13"/>
      <c r="BW93" s="13"/>
      <c r="BX93" s="13"/>
      <c r="BY93" s="13"/>
    </row>
    <row r="94" spans="1:77" ht="14.25" customHeight="1">
      <c r="A94" s="9">
        <v>92</v>
      </c>
      <c r="B94" s="9" t="s">
        <v>94</v>
      </c>
      <c r="C94" s="10">
        <v>46186</v>
      </c>
      <c r="D94" s="11" t="s">
        <v>75</v>
      </c>
      <c r="E94" s="9" t="s">
        <v>122</v>
      </c>
      <c r="F94" s="9" t="s">
        <v>122</v>
      </c>
      <c r="G94" s="11" t="s">
        <v>90</v>
      </c>
      <c r="H94" s="12" t="s">
        <v>610</v>
      </c>
      <c r="I94" s="11" t="s">
        <v>11</v>
      </c>
      <c r="J94" s="11"/>
      <c r="K94" s="9">
        <v>0</v>
      </c>
      <c r="L94" s="9">
        <v>0</v>
      </c>
      <c r="M94" s="9">
        <v>0</v>
      </c>
      <c r="N94" s="9">
        <v>0</v>
      </c>
      <c r="O94" s="11">
        <f t="shared" si="0"/>
        <v>0</v>
      </c>
      <c r="P94" s="9">
        <v>0</v>
      </c>
      <c r="Q94" s="9">
        <v>0</v>
      </c>
      <c r="R94" s="9">
        <v>0</v>
      </c>
      <c r="S94" s="9">
        <v>0</v>
      </c>
      <c r="T94" s="9">
        <v>0</v>
      </c>
      <c r="U94" s="11">
        <f t="shared" si="1"/>
        <v>0</v>
      </c>
      <c r="V94" s="9">
        <v>0</v>
      </c>
      <c r="W94" s="9">
        <v>0</v>
      </c>
      <c r="X94" s="9">
        <v>1</v>
      </c>
      <c r="Y94" s="9">
        <v>0</v>
      </c>
      <c r="Z94" s="9">
        <v>0</v>
      </c>
      <c r="AA94" s="11">
        <f t="shared" si="2"/>
        <v>1</v>
      </c>
      <c r="AB94" s="11" t="s">
        <v>101</v>
      </c>
      <c r="AC94" s="9"/>
      <c r="AD94" s="9">
        <v>0</v>
      </c>
      <c r="AE94" s="9" t="s">
        <v>81</v>
      </c>
      <c r="AF94" s="11">
        <v>0</v>
      </c>
      <c r="AG94" s="12" t="s">
        <v>81</v>
      </c>
      <c r="AH94" s="9">
        <v>0</v>
      </c>
      <c r="AI94" s="9">
        <v>0</v>
      </c>
      <c r="AJ94" s="11">
        <v>2</v>
      </c>
      <c r="AK94" s="12" t="s">
        <v>81</v>
      </c>
      <c r="AL94" s="9">
        <v>0</v>
      </c>
      <c r="AM94" s="9">
        <v>2</v>
      </c>
      <c r="AN94" s="12" t="s">
        <v>81</v>
      </c>
      <c r="AO94" s="9" t="s">
        <v>82</v>
      </c>
      <c r="AP94" s="9" t="s">
        <v>149</v>
      </c>
      <c r="AQ94" s="12" t="s">
        <v>611</v>
      </c>
      <c r="AR94" s="9" t="s">
        <v>612</v>
      </c>
      <c r="AS94" s="17" t="s">
        <v>613</v>
      </c>
      <c r="AT94" s="9"/>
      <c r="AU94" s="9"/>
      <c r="AV94" s="9"/>
      <c r="AW94" s="9"/>
      <c r="AX94" s="9"/>
      <c r="AY94" s="9"/>
      <c r="AZ94" s="9"/>
      <c r="BA94" s="9"/>
      <c r="BB94" s="9"/>
      <c r="BC94" s="9"/>
      <c r="BD94" s="9"/>
      <c r="BE94" s="9"/>
      <c r="BF94" s="9"/>
      <c r="BG94" s="9"/>
      <c r="BH94" s="9"/>
      <c r="BI94" s="9"/>
      <c r="BJ94" s="9"/>
      <c r="BK94" s="9"/>
      <c r="BL94" s="9"/>
      <c r="BM94" s="9"/>
      <c r="BN94" s="9"/>
      <c r="BO94" s="9"/>
      <c r="BP94" s="9"/>
      <c r="BQ94" s="13"/>
      <c r="BR94" s="13"/>
      <c r="BS94" s="13"/>
      <c r="BT94" s="13"/>
      <c r="BU94" s="13"/>
      <c r="BV94" s="13"/>
      <c r="BW94" s="13"/>
      <c r="BX94" s="13"/>
      <c r="BY94" s="13"/>
    </row>
    <row r="95" spans="1:77" ht="14.25" customHeight="1">
      <c r="A95" s="9">
        <v>93</v>
      </c>
      <c r="B95" s="9" t="s">
        <v>94</v>
      </c>
      <c r="C95" s="10">
        <v>46187</v>
      </c>
      <c r="D95" s="11" t="s">
        <v>75</v>
      </c>
      <c r="E95" s="9" t="s">
        <v>481</v>
      </c>
      <c r="F95" s="9" t="s">
        <v>614</v>
      </c>
      <c r="G95" s="11" t="s">
        <v>90</v>
      </c>
      <c r="H95" s="12" t="s">
        <v>615</v>
      </c>
      <c r="I95" s="11" t="s">
        <v>8</v>
      </c>
      <c r="J95" s="11"/>
      <c r="K95" s="9">
        <v>1</v>
      </c>
      <c r="L95" s="9">
        <v>0</v>
      </c>
      <c r="M95" s="9">
        <v>0</v>
      </c>
      <c r="N95" s="9">
        <v>0</v>
      </c>
      <c r="O95" s="11">
        <f t="shared" si="0"/>
        <v>1</v>
      </c>
      <c r="P95" s="9">
        <v>0</v>
      </c>
      <c r="Q95" s="9">
        <v>0</v>
      </c>
      <c r="R95" s="9">
        <v>0</v>
      </c>
      <c r="S95" s="9">
        <v>0</v>
      </c>
      <c r="T95" s="9">
        <v>0</v>
      </c>
      <c r="U95" s="11">
        <f t="shared" si="1"/>
        <v>0</v>
      </c>
      <c r="V95" s="9">
        <v>0</v>
      </c>
      <c r="W95" s="9">
        <v>0</v>
      </c>
      <c r="X95" s="9">
        <v>0</v>
      </c>
      <c r="Y95" s="9">
        <v>0</v>
      </c>
      <c r="Z95" s="9">
        <v>0</v>
      </c>
      <c r="AA95" s="11">
        <f t="shared" si="2"/>
        <v>0</v>
      </c>
      <c r="AB95" s="11" t="s">
        <v>93</v>
      </c>
      <c r="AC95" s="9"/>
      <c r="AD95" s="9">
        <v>0</v>
      </c>
      <c r="AE95" s="9" t="s">
        <v>81</v>
      </c>
      <c r="AF95" s="11">
        <v>6</v>
      </c>
      <c r="AG95" s="12" t="s">
        <v>81</v>
      </c>
      <c r="AH95" s="9">
        <v>3</v>
      </c>
      <c r="AI95" s="9">
        <v>3</v>
      </c>
      <c r="AJ95" s="11">
        <v>0</v>
      </c>
      <c r="AK95" s="12" t="s">
        <v>81</v>
      </c>
      <c r="AL95" s="9">
        <v>0</v>
      </c>
      <c r="AM95" s="9">
        <v>0</v>
      </c>
      <c r="AN95" s="12" t="s">
        <v>485</v>
      </c>
      <c r="AO95" s="9" t="s">
        <v>82</v>
      </c>
      <c r="AP95" s="9" t="s">
        <v>149</v>
      </c>
      <c r="AQ95" s="12" t="s">
        <v>616</v>
      </c>
      <c r="AR95" s="17" t="s">
        <v>617</v>
      </c>
      <c r="AS95" s="9" t="s">
        <v>618</v>
      </c>
      <c r="AT95" s="9" t="s">
        <v>619</v>
      </c>
      <c r="AU95" s="9" t="s">
        <v>620</v>
      </c>
      <c r="AV95" s="9" t="s">
        <v>621</v>
      </c>
      <c r="AW95" s="9" t="s">
        <v>622</v>
      </c>
      <c r="AX95" s="17" t="s">
        <v>623</v>
      </c>
      <c r="AY95" s="9" t="s">
        <v>609</v>
      </c>
      <c r="AZ95" s="9" t="s">
        <v>624</v>
      </c>
      <c r="BA95" s="17" t="s">
        <v>625</v>
      </c>
      <c r="BB95" s="9"/>
      <c r="BC95" s="9"/>
      <c r="BD95" s="9"/>
      <c r="BE95" s="9"/>
      <c r="BF95" s="9"/>
      <c r="BG95" s="9"/>
      <c r="BH95" s="9"/>
      <c r="BI95" s="9"/>
      <c r="BJ95" s="9"/>
      <c r="BK95" s="9"/>
      <c r="BL95" s="9"/>
      <c r="BM95" s="9"/>
      <c r="BN95" s="9"/>
      <c r="BO95" s="9"/>
      <c r="BP95" s="9"/>
      <c r="BQ95" s="13"/>
      <c r="BR95" s="13"/>
      <c r="BS95" s="13"/>
      <c r="BT95" s="13"/>
      <c r="BU95" s="13"/>
      <c r="BV95" s="13"/>
      <c r="BW95" s="13"/>
      <c r="BX95" s="13"/>
      <c r="BY95" s="13"/>
    </row>
    <row r="96" spans="1:77" ht="14.25" hidden="1" customHeight="1">
      <c r="A96" s="9">
        <v>94</v>
      </c>
      <c r="B96" s="9" t="s">
        <v>94</v>
      </c>
      <c r="C96" s="10">
        <v>46187</v>
      </c>
      <c r="D96" s="11" t="s">
        <v>131</v>
      </c>
      <c r="E96" s="9" t="s">
        <v>626</v>
      </c>
      <c r="F96" s="9" t="s">
        <v>627</v>
      </c>
      <c r="G96" s="11" t="s">
        <v>90</v>
      </c>
      <c r="H96" s="12" t="s">
        <v>628</v>
      </c>
      <c r="I96" s="11" t="s">
        <v>8</v>
      </c>
      <c r="J96" s="11"/>
      <c r="K96" s="9">
        <v>0</v>
      </c>
      <c r="L96" s="9">
        <v>0</v>
      </c>
      <c r="M96" s="9">
        <v>0</v>
      </c>
      <c r="N96" s="9">
        <v>0</v>
      </c>
      <c r="O96" s="11">
        <f t="shared" si="0"/>
        <v>0</v>
      </c>
      <c r="P96" s="9">
        <v>0</v>
      </c>
      <c r="Q96" s="9">
        <v>0</v>
      </c>
      <c r="R96" s="9">
        <v>0</v>
      </c>
      <c r="S96" s="9">
        <v>1</v>
      </c>
      <c r="T96" s="9">
        <v>0</v>
      </c>
      <c r="U96" s="11">
        <f t="shared" si="1"/>
        <v>1</v>
      </c>
      <c r="V96" s="9">
        <v>0</v>
      </c>
      <c r="W96" s="9">
        <v>0</v>
      </c>
      <c r="X96" s="9">
        <v>0</v>
      </c>
      <c r="Y96" s="9">
        <v>0</v>
      </c>
      <c r="Z96" s="9">
        <v>0</v>
      </c>
      <c r="AA96" s="11">
        <f t="shared" si="2"/>
        <v>0</v>
      </c>
      <c r="AB96" s="11" t="s">
        <v>93</v>
      </c>
      <c r="AC96" s="9"/>
      <c r="AD96" s="9">
        <v>0</v>
      </c>
      <c r="AE96" s="9" t="s">
        <v>81</v>
      </c>
      <c r="AF96" s="11">
        <v>0</v>
      </c>
      <c r="AG96" s="12" t="s">
        <v>81</v>
      </c>
      <c r="AH96" s="9">
        <v>0</v>
      </c>
      <c r="AI96" s="9">
        <v>0</v>
      </c>
      <c r="AJ96" s="11">
        <v>1</v>
      </c>
      <c r="AK96" s="12" t="s">
        <v>81</v>
      </c>
      <c r="AL96" s="9">
        <v>1</v>
      </c>
      <c r="AM96" s="9">
        <v>0</v>
      </c>
      <c r="AN96" s="12" t="s">
        <v>629</v>
      </c>
      <c r="AO96" s="9" t="s">
        <v>82</v>
      </c>
      <c r="AP96" s="9" t="s">
        <v>149</v>
      </c>
      <c r="AQ96" s="12" t="s">
        <v>630</v>
      </c>
      <c r="AR96" s="9" t="s">
        <v>631</v>
      </c>
      <c r="AS96" s="9"/>
      <c r="AT96" s="9"/>
      <c r="AU96" s="9"/>
      <c r="AV96" s="9"/>
      <c r="AW96" s="9"/>
      <c r="AX96" s="9"/>
      <c r="AY96" s="9"/>
      <c r="AZ96" s="9"/>
      <c r="BA96" s="9"/>
      <c r="BB96" s="9"/>
      <c r="BC96" s="9"/>
      <c r="BD96" s="9"/>
      <c r="BE96" s="9"/>
      <c r="BF96" s="9"/>
      <c r="BG96" s="9"/>
      <c r="BH96" s="9"/>
      <c r="BI96" s="9"/>
      <c r="BJ96" s="9"/>
      <c r="BK96" s="9"/>
      <c r="BL96" s="9"/>
      <c r="BM96" s="9"/>
      <c r="BN96" s="9"/>
      <c r="BO96" s="9"/>
      <c r="BP96" s="9"/>
      <c r="BQ96" s="13"/>
      <c r="BR96" s="13"/>
      <c r="BS96" s="13"/>
      <c r="BT96" s="13"/>
      <c r="BU96" s="13"/>
      <c r="BV96" s="13"/>
      <c r="BW96" s="13"/>
      <c r="BX96" s="13"/>
      <c r="BY96" s="13"/>
    </row>
    <row r="97" spans="1:77" ht="14.25" customHeight="1">
      <c r="A97" s="9">
        <v>95</v>
      </c>
      <c r="B97" s="9" t="s">
        <v>94</v>
      </c>
      <c r="C97" s="10">
        <v>46187</v>
      </c>
      <c r="D97" s="11" t="s">
        <v>75</v>
      </c>
      <c r="E97" s="9" t="s">
        <v>465</v>
      </c>
      <c r="F97" s="9" t="s">
        <v>632</v>
      </c>
      <c r="G97" s="11" t="s">
        <v>154</v>
      </c>
      <c r="H97" s="12" t="s">
        <v>633</v>
      </c>
      <c r="I97" s="11" t="s">
        <v>8</v>
      </c>
      <c r="J97" s="11"/>
      <c r="K97" s="9">
        <v>1</v>
      </c>
      <c r="L97" s="9">
        <v>0</v>
      </c>
      <c r="M97" s="9">
        <v>0</v>
      </c>
      <c r="N97" s="9">
        <v>0</v>
      </c>
      <c r="O97" s="11">
        <f t="shared" si="0"/>
        <v>1</v>
      </c>
      <c r="P97" s="9">
        <v>0</v>
      </c>
      <c r="Q97" s="9">
        <v>0</v>
      </c>
      <c r="R97" s="9">
        <v>0</v>
      </c>
      <c r="S97" s="9">
        <v>0</v>
      </c>
      <c r="T97" s="9">
        <v>0</v>
      </c>
      <c r="U97" s="11">
        <f t="shared" si="1"/>
        <v>0</v>
      </c>
      <c r="V97" s="9">
        <v>0</v>
      </c>
      <c r="W97" s="9">
        <v>0</v>
      </c>
      <c r="X97" s="9">
        <v>0</v>
      </c>
      <c r="Y97" s="9">
        <v>0</v>
      </c>
      <c r="Z97" s="9">
        <v>0</v>
      </c>
      <c r="AA97" s="11">
        <f t="shared" si="2"/>
        <v>0</v>
      </c>
      <c r="AB97" s="11" t="s">
        <v>101</v>
      </c>
      <c r="AC97" s="9"/>
      <c r="AD97" s="9">
        <v>0</v>
      </c>
      <c r="AE97" s="9" t="s">
        <v>81</v>
      </c>
      <c r="AF97" s="11">
        <v>0</v>
      </c>
      <c r="AG97" s="12" t="s">
        <v>81</v>
      </c>
      <c r="AH97" s="9">
        <v>0</v>
      </c>
      <c r="AI97" s="9">
        <v>0</v>
      </c>
      <c r="AJ97" s="11">
        <v>6</v>
      </c>
      <c r="AK97" s="12" t="s">
        <v>81</v>
      </c>
      <c r="AL97" s="9">
        <v>3</v>
      </c>
      <c r="AM97" s="9">
        <v>3</v>
      </c>
      <c r="AN97" s="12" t="s">
        <v>81</v>
      </c>
      <c r="AO97" s="9" t="s">
        <v>82</v>
      </c>
      <c r="AP97" s="9" t="s">
        <v>149</v>
      </c>
      <c r="AQ97" s="12" t="s">
        <v>634</v>
      </c>
      <c r="AR97" s="9" t="s">
        <v>635</v>
      </c>
      <c r="AS97" s="9"/>
      <c r="AT97" s="9"/>
      <c r="AU97" s="9"/>
      <c r="AV97" s="9"/>
      <c r="AW97" s="9"/>
      <c r="AX97" s="9"/>
      <c r="AY97" s="9"/>
      <c r="AZ97" s="9"/>
      <c r="BA97" s="9"/>
      <c r="BB97" s="9"/>
      <c r="BC97" s="9"/>
      <c r="BD97" s="9"/>
      <c r="BE97" s="9"/>
      <c r="BF97" s="9"/>
      <c r="BG97" s="9"/>
      <c r="BH97" s="9"/>
      <c r="BI97" s="9"/>
      <c r="BJ97" s="9"/>
      <c r="BK97" s="9"/>
      <c r="BL97" s="9"/>
      <c r="BM97" s="9"/>
      <c r="BN97" s="9"/>
      <c r="BO97" s="9"/>
      <c r="BP97" s="9"/>
      <c r="BQ97" s="13"/>
      <c r="BR97" s="13"/>
      <c r="BS97" s="13"/>
      <c r="BT97" s="13"/>
      <c r="BU97" s="13"/>
      <c r="BV97" s="13"/>
      <c r="BW97" s="13"/>
      <c r="BX97" s="13"/>
      <c r="BY97" s="13"/>
    </row>
    <row r="98" spans="1:77" ht="14.25" hidden="1" customHeight="1">
      <c r="A98" s="9">
        <v>96</v>
      </c>
      <c r="B98" s="9" t="s">
        <v>94</v>
      </c>
      <c r="C98" s="10">
        <v>46188</v>
      </c>
      <c r="D98" s="11" t="s">
        <v>105</v>
      </c>
      <c r="E98" s="9" t="s">
        <v>636</v>
      </c>
      <c r="F98" s="9" t="s">
        <v>637</v>
      </c>
      <c r="G98" s="11" t="s">
        <v>78</v>
      </c>
      <c r="H98" s="12" t="s">
        <v>638</v>
      </c>
      <c r="I98" s="11" t="s">
        <v>11</v>
      </c>
      <c r="J98" s="11"/>
      <c r="K98" s="9">
        <v>0</v>
      </c>
      <c r="L98" s="9">
        <v>0</v>
      </c>
      <c r="M98" s="9">
        <v>0</v>
      </c>
      <c r="N98" s="9">
        <v>0</v>
      </c>
      <c r="O98" s="11">
        <f t="shared" si="0"/>
        <v>0</v>
      </c>
      <c r="P98" s="9">
        <v>0</v>
      </c>
      <c r="Q98" s="9">
        <v>0</v>
      </c>
      <c r="R98" s="9">
        <v>0</v>
      </c>
      <c r="S98" s="9">
        <v>0</v>
      </c>
      <c r="T98" s="9">
        <v>0</v>
      </c>
      <c r="U98" s="11">
        <f t="shared" si="1"/>
        <v>0</v>
      </c>
      <c r="V98" s="9">
        <v>0</v>
      </c>
      <c r="W98" s="9">
        <v>0</v>
      </c>
      <c r="X98" s="9">
        <v>0</v>
      </c>
      <c r="Y98" s="9">
        <v>1</v>
      </c>
      <c r="Z98" s="9">
        <v>0</v>
      </c>
      <c r="AA98" s="11">
        <f t="shared" si="2"/>
        <v>1</v>
      </c>
      <c r="AB98" s="11" t="s">
        <v>80</v>
      </c>
      <c r="AC98" s="9"/>
      <c r="AD98" s="9">
        <v>0</v>
      </c>
      <c r="AE98" s="9" t="s">
        <v>81</v>
      </c>
      <c r="AF98" s="11">
        <v>2</v>
      </c>
      <c r="AG98" s="12" t="s">
        <v>81</v>
      </c>
      <c r="AH98" s="9">
        <v>2</v>
      </c>
      <c r="AI98" s="9">
        <v>0</v>
      </c>
      <c r="AJ98" s="11">
        <v>0</v>
      </c>
      <c r="AK98" s="12" t="s">
        <v>81</v>
      </c>
      <c r="AL98" s="9">
        <v>0</v>
      </c>
      <c r="AM98" s="9">
        <v>0</v>
      </c>
      <c r="AN98" s="12" t="s">
        <v>81</v>
      </c>
      <c r="AO98" s="9" t="s">
        <v>82</v>
      </c>
      <c r="AP98" s="9" t="s">
        <v>149</v>
      </c>
      <c r="AQ98" s="12" t="s">
        <v>639</v>
      </c>
      <c r="AR98" s="17" t="s">
        <v>640</v>
      </c>
      <c r="AS98" s="9" t="s">
        <v>641</v>
      </c>
      <c r="AT98" s="9"/>
      <c r="AU98" s="9"/>
      <c r="AV98" s="9"/>
      <c r="AW98" s="9"/>
      <c r="AX98" s="9"/>
      <c r="AY98" s="9"/>
      <c r="AZ98" s="9"/>
      <c r="BA98" s="9"/>
      <c r="BB98" s="9"/>
      <c r="BC98" s="9"/>
      <c r="BD98" s="9"/>
      <c r="BE98" s="9"/>
      <c r="BF98" s="9"/>
      <c r="BG98" s="9"/>
      <c r="BH98" s="9"/>
      <c r="BI98" s="9"/>
      <c r="BJ98" s="9"/>
      <c r="BK98" s="9"/>
      <c r="BL98" s="9"/>
      <c r="BM98" s="9"/>
      <c r="BN98" s="9"/>
      <c r="BO98" s="9"/>
      <c r="BP98" s="9"/>
      <c r="BQ98" s="13"/>
      <c r="BR98" s="13"/>
      <c r="BS98" s="13"/>
      <c r="BT98" s="13"/>
      <c r="BU98" s="13"/>
      <c r="BV98" s="13"/>
      <c r="BW98" s="13"/>
      <c r="BX98" s="13"/>
      <c r="BY98" s="13"/>
    </row>
    <row r="99" spans="1:77" ht="14.25" hidden="1" customHeight="1">
      <c r="A99" s="9">
        <v>97</v>
      </c>
      <c r="B99" s="9" t="s">
        <v>94</v>
      </c>
      <c r="C99" s="10">
        <v>46188</v>
      </c>
      <c r="D99" s="11" t="s">
        <v>105</v>
      </c>
      <c r="E99" s="9" t="s">
        <v>570</v>
      </c>
      <c r="F99" s="9" t="s">
        <v>642</v>
      </c>
      <c r="G99" s="11" t="s">
        <v>109</v>
      </c>
      <c r="H99" s="12" t="s">
        <v>643</v>
      </c>
      <c r="I99" s="11" t="s">
        <v>10</v>
      </c>
      <c r="J99" s="11"/>
      <c r="K99" s="9">
        <v>1</v>
      </c>
      <c r="L99" s="9">
        <v>0</v>
      </c>
      <c r="M99" s="9">
        <v>0</v>
      </c>
      <c r="N99" s="9">
        <v>0</v>
      </c>
      <c r="O99" s="11">
        <f t="shared" si="0"/>
        <v>1</v>
      </c>
      <c r="P99" s="9">
        <v>0</v>
      </c>
      <c r="Q99" s="9">
        <v>0</v>
      </c>
      <c r="R99" s="9">
        <v>0</v>
      </c>
      <c r="S99" s="9">
        <v>0</v>
      </c>
      <c r="T99" s="9">
        <v>0</v>
      </c>
      <c r="U99" s="11">
        <f t="shared" si="1"/>
        <v>0</v>
      </c>
      <c r="V99" s="9">
        <v>0</v>
      </c>
      <c r="W99" s="15">
        <v>1</v>
      </c>
      <c r="X99" s="15">
        <v>0</v>
      </c>
      <c r="Y99" s="9">
        <v>0</v>
      </c>
      <c r="Z99" s="9">
        <v>0</v>
      </c>
      <c r="AA99" s="11">
        <f t="shared" si="2"/>
        <v>1</v>
      </c>
      <c r="AB99" s="11" t="s">
        <v>101</v>
      </c>
      <c r="AC99" s="9"/>
      <c r="AD99" s="9">
        <v>0</v>
      </c>
      <c r="AE99" s="9" t="s">
        <v>81</v>
      </c>
      <c r="AF99" s="11">
        <v>0</v>
      </c>
      <c r="AG99" s="12" t="s">
        <v>81</v>
      </c>
      <c r="AH99" s="9">
        <v>0</v>
      </c>
      <c r="AI99" s="9">
        <v>0</v>
      </c>
      <c r="AJ99" s="11">
        <v>2</v>
      </c>
      <c r="AK99" s="12" t="s">
        <v>81</v>
      </c>
      <c r="AL99" s="9">
        <v>2</v>
      </c>
      <c r="AM99" s="9">
        <v>0</v>
      </c>
      <c r="AN99" s="12" t="s">
        <v>81</v>
      </c>
      <c r="AO99" s="9" t="s">
        <v>82</v>
      </c>
      <c r="AP99" s="9" t="s">
        <v>149</v>
      </c>
      <c r="AQ99" s="12" t="s">
        <v>644</v>
      </c>
      <c r="AR99" s="17" t="s">
        <v>645</v>
      </c>
      <c r="AS99" s="9"/>
      <c r="AT99" s="9"/>
      <c r="AU99" s="9"/>
      <c r="AV99" s="9"/>
      <c r="AW99" s="9"/>
      <c r="AX99" s="9"/>
      <c r="AY99" s="9"/>
      <c r="AZ99" s="9"/>
      <c r="BA99" s="9"/>
      <c r="BB99" s="9"/>
      <c r="BC99" s="9"/>
      <c r="BD99" s="9"/>
      <c r="BE99" s="9"/>
      <c r="BF99" s="9"/>
      <c r="BG99" s="9"/>
      <c r="BH99" s="9"/>
      <c r="BI99" s="9"/>
      <c r="BJ99" s="9"/>
      <c r="BK99" s="9"/>
      <c r="BL99" s="9"/>
      <c r="BM99" s="9"/>
      <c r="BN99" s="9"/>
      <c r="BO99" s="9"/>
      <c r="BP99" s="9"/>
      <c r="BQ99" s="13"/>
      <c r="BR99" s="13"/>
      <c r="BS99" s="13"/>
      <c r="BT99" s="13"/>
      <c r="BU99" s="13"/>
      <c r="BV99" s="13"/>
      <c r="BW99" s="13"/>
      <c r="BX99" s="13"/>
      <c r="BY99" s="13"/>
    </row>
    <row r="100" spans="1:77" ht="14.25" hidden="1" customHeight="1">
      <c r="A100" s="9">
        <v>98</v>
      </c>
      <c r="B100" s="9" t="s">
        <v>94</v>
      </c>
      <c r="C100" s="10">
        <v>46188</v>
      </c>
      <c r="D100" s="11" t="s">
        <v>105</v>
      </c>
      <c r="E100" s="9" t="s">
        <v>194</v>
      </c>
      <c r="F100" s="9" t="s">
        <v>646</v>
      </c>
      <c r="G100" s="11" t="s">
        <v>78</v>
      </c>
      <c r="H100" s="12" t="s">
        <v>647</v>
      </c>
      <c r="I100" s="11" t="s">
        <v>11</v>
      </c>
      <c r="J100" s="11"/>
      <c r="K100" s="9">
        <v>0</v>
      </c>
      <c r="L100" s="9">
        <v>0</v>
      </c>
      <c r="M100" s="9">
        <v>0</v>
      </c>
      <c r="N100" s="9">
        <v>0</v>
      </c>
      <c r="O100" s="11">
        <f t="shared" si="0"/>
        <v>0</v>
      </c>
      <c r="P100" s="9">
        <v>0</v>
      </c>
      <c r="Q100" s="9">
        <v>0</v>
      </c>
      <c r="R100" s="9">
        <v>0</v>
      </c>
      <c r="S100" s="9">
        <v>0</v>
      </c>
      <c r="T100" s="9">
        <v>0</v>
      </c>
      <c r="U100" s="11">
        <f t="shared" si="1"/>
        <v>0</v>
      </c>
      <c r="V100" s="9">
        <v>0</v>
      </c>
      <c r="W100" s="9">
        <v>0</v>
      </c>
      <c r="X100" s="9">
        <v>0</v>
      </c>
      <c r="Y100" s="9">
        <v>1</v>
      </c>
      <c r="Z100" s="9">
        <v>0</v>
      </c>
      <c r="AA100" s="11">
        <f t="shared" si="2"/>
        <v>1</v>
      </c>
      <c r="AB100" s="11" t="s">
        <v>80</v>
      </c>
      <c r="AC100" s="9"/>
      <c r="AD100" s="9">
        <v>0</v>
      </c>
      <c r="AE100" s="9" t="s">
        <v>81</v>
      </c>
      <c r="AF100" s="11">
        <v>1</v>
      </c>
      <c r="AG100" s="12" t="s">
        <v>648</v>
      </c>
      <c r="AH100" s="9">
        <v>1</v>
      </c>
      <c r="AI100" s="9">
        <v>0</v>
      </c>
      <c r="AJ100" s="11">
        <v>0</v>
      </c>
      <c r="AK100" s="12" t="s">
        <v>81</v>
      </c>
      <c r="AL100" s="9">
        <v>0</v>
      </c>
      <c r="AM100" s="9">
        <v>0</v>
      </c>
      <c r="AN100" s="12" t="s">
        <v>81</v>
      </c>
      <c r="AO100" s="9" t="s">
        <v>82</v>
      </c>
      <c r="AP100" s="9" t="s">
        <v>149</v>
      </c>
      <c r="AQ100" s="12" t="s">
        <v>649</v>
      </c>
      <c r="AR100" s="17" t="s">
        <v>650</v>
      </c>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13"/>
      <c r="BR100" s="13"/>
      <c r="BS100" s="13"/>
      <c r="BT100" s="13"/>
      <c r="BU100" s="13"/>
      <c r="BV100" s="13"/>
      <c r="BW100" s="13"/>
      <c r="BX100" s="13"/>
      <c r="BY100" s="13"/>
    </row>
    <row r="101" spans="1:77" ht="14.25" hidden="1" customHeight="1">
      <c r="A101" s="9">
        <v>99</v>
      </c>
      <c r="B101" s="9" t="s">
        <v>94</v>
      </c>
      <c r="C101" s="10">
        <v>46188</v>
      </c>
      <c r="D101" s="11" t="s">
        <v>131</v>
      </c>
      <c r="E101" s="9" t="s">
        <v>651</v>
      </c>
      <c r="F101" s="9" t="s">
        <v>652</v>
      </c>
      <c r="G101" s="11" t="s">
        <v>90</v>
      </c>
      <c r="H101" s="12" t="s">
        <v>653</v>
      </c>
      <c r="I101" s="11" t="s">
        <v>11</v>
      </c>
      <c r="J101" s="11"/>
      <c r="K101" s="9">
        <v>1</v>
      </c>
      <c r="L101" s="9">
        <v>0</v>
      </c>
      <c r="M101" s="9">
        <v>0</v>
      </c>
      <c r="N101" s="9">
        <v>0</v>
      </c>
      <c r="O101" s="11">
        <f t="shared" si="0"/>
        <v>1</v>
      </c>
      <c r="P101" s="9">
        <v>0</v>
      </c>
      <c r="Q101" s="9">
        <v>0</v>
      </c>
      <c r="R101" s="9">
        <v>0</v>
      </c>
      <c r="S101" s="9">
        <v>0</v>
      </c>
      <c r="T101" s="9">
        <v>0</v>
      </c>
      <c r="U101" s="11">
        <f t="shared" si="1"/>
        <v>0</v>
      </c>
      <c r="V101" s="9">
        <v>0</v>
      </c>
      <c r="W101" s="9">
        <v>0</v>
      </c>
      <c r="X101" s="9">
        <v>0</v>
      </c>
      <c r="Y101" s="9">
        <v>0</v>
      </c>
      <c r="Z101" s="9">
        <v>0</v>
      </c>
      <c r="AA101" s="11">
        <f t="shared" si="2"/>
        <v>0</v>
      </c>
      <c r="AB101" s="11" t="s">
        <v>101</v>
      </c>
      <c r="AC101" s="9"/>
      <c r="AD101" s="9">
        <v>0</v>
      </c>
      <c r="AE101" s="9" t="s">
        <v>81</v>
      </c>
      <c r="AF101" s="11">
        <v>1</v>
      </c>
      <c r="AG101" s="12" t="s">
        <v>81</v>
      </c>
      <c r="AH101" s="9">
        <v>0</v>
      </c>
      <c r="AI101" s="9">
        <v>1</v>
      </c>
      <c r="AJ101" s="11">
        <v>1</v>
      </c>
      <c r="AK101" s="12" t="s">
        <v>81</v>
      </c>
      <c r="AL101" s="9">
        <v>0</v>
      </c>
      <c r="AM101" s="9">
        <v>1</v>
      </c>
      <c r="AN101" s="12" t="s">
        <v>81</v>
      </c>
      <c r="AO101" s="9" t="s">
        <v>82</v>
      </c>
      <c r="AP101" s="9" t="s">
        <v>149</v>
      </c>
      <c r="AQ101" s="12" t="s">
        <v>654</v>
      </c>
      <c r="AR101" s="9" t="s">
        <v>655</v>
      </c>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13"/>
      <c r="BR101" s="13"/>
      <c r="BS101" s="13"/>
      <c r="BT101" s="13"/>
      <c r="BU101" s="13"/>
      <c r="BV101" s="13"/>
      <c r="BW101" s="13"/>
      <c r="BX101" s="13"/>
      <c r="BY101" s="13"/>
    </row>
    <row r="102" spans="1:77" ht="14.25" customHeight="1">
      <c r="A102" s="9">
        <v>100</v>
      </c>
      <c r="B102" s="9" t="s">
        <v>94</v>
      </c>
      <c r="C102" s="10">
        <v>46189</v>
      </c>
      <c r="D102" s="11" t="s">
        <v>75</v>
      </c>
      <c r="E102" s="9" t="s">
        <v>537</v>
      </c>
      <c r="F102" s="9" t="s">
        <v>656</v>
      </c>
      <c r="G102" s="11" t="s">
        <v>154</v>
      </c>
      <c r="H102" s="12" t="s">
        <v>657</v>
      </c>
      <c r="I102" s="11" t="s">
        <v>8</v>
      </c>
      <c r="J102" s="11"/>
      <c r="K102" s="9">
        <v>0</v>
      </c>
      <c r="L102" s="9">
        <v>0</v>
      </c>
      <c r="M102" s="9">
        <v>1</v>
      </c>
      <c r="N102" s="9">
        <v>0</v>
      </c>
      <c r="O102" s="11">
        <f t="shared" si="0"/>
        <v>1</v>
      </c>
      <c r="P102" s="9">
        <v>0</v>
      </c>
      <c r="Q102" s="9">
        <v>0</v>
      </c>
      <c r="R102" s="9">
        <v>0</v>
      </c>
      <c r="S102" s="9">
        <v>0</v>
      </c>
      <c r="T102" s="9">
        <v>0</v>
      </c>
      <c r="U102" s="11">
        <f t="shared" si="1"/>
        <v>0</v>
      </c>
      <c r="V102" s="9">
        <v>0</v>
      </c>
      <c r="W102" s="9">
        <v>0</v>
      </c>
      <c r="X102" s="9">
        <v>0</v>
      </c>
      <c r="Y102" s="9">
        <v>0</v>
      </c>
      <c r="Z102" s="9">
        <v>0</v>
      </c>
      <c r="AA102" s="11">
        <f t="shared" si="2"/>
        <v>0</v>
      </c>
      <c r="AB102" s="11" t="s">
        <v>125</v>
      </c>
      <c r="AC102" s="9"/>
      <c r="AD102" s="9">
        <v>0</v>
      </c>
      <c r="AE102" s="9" t="s">
        <v>81</v>
      </c>
      <c r="AF102" s="11">
        <v>0</v>
      </c>
      <c r="AG102" s="12" t="s">
        <v>81</v>
      </c>
      <c r="AH102" s="9">
        <v>0</v>
      </c>
      <c r="AI102" s="9">
        <v>0</v>
      </c>
      <c r="AJ102" s="11">
        <v>6</v>
      </c>
      <c r="AK102" s="12" t="s">
        <v>81</v>
      </c>
      <c r="AL102" s="9">
        <v>3</v>
      </c>
      <c r="AM102" s="9">
        <v>3</v>
      </c>
      <c r="AN102" s="12" t="s">
        <v>81</v>
      </c>
      <c r="AO102" s="9" t="s">
        <v>82</v>
      </c>
      <c r="AP102" s="9" t="s">
        <v>149</v>
      </c>
      <c r="AQ102" s="12" t="s">
        <v>658</v>
      </c>
      <c r="AR102" s="9" t="s">
        <v>659</v>
      </c>
      <c r="AS102" s="17" t="s">
        <v>660</v>
      </c>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13"/>
      <c r="BR102" s="13"/>
      <c r="BS102" s="13"/>
      <c r="BT102" s="13"/>
      <c r="BU102" s="13"/>
      <c r="BV102" s="13"/>
      <c r="BW102" s="13"/>
      <c r="BX102" s="13"/>
      <c r="BY102" s="13"/>
    </row>
    <row r="103" spans="1:77" ht="14.25" customHeight="1">
      <c r="A103" s="9">
        <v>101</v>
      </c>
      <c r="B103" s="9" t="s">
        <v>94</v>
      </c>
      <c r="C103" s="10">
        <v>46189</v>
      </c>
      <c r="D103" s="11" t="s">
        <v>75</v>
      </c>
      <c r="E103" s="9" t="s">
        <v>661</v>
      </c>
      <c r="F103" s="9" t="s">
        <v>662</v>
      </c>
      <c r="G103" s="11" t="s">
        <v>143</v>
      </c>
      <c r="H103" s="12" t="s">
        <v>663</v>
      </c>
      <c r="I103" s="11" t="s">
        <v>10</v>
      </c>
      <c r="J103" s="11"/>
      <c r="K103" s="9">
        <v>3</v>
      </c>
      <c r="L103" s="9">
        <v>0</v>
      </c>
      <c r="M103" s="9">
        <v>0</v>
      </c>
      <c r="N103" s="9">
        <v>0</v>
      </c>
      <c r="O103" s="11">
        <f t="shared" si="0"/>
        <v>3</v>
      </c>
      <c r="P103" s="9">
        <v>0</v>
      </c>
      <c r="Q103" s="9">
        <v>0</v>
      </c>
      <c r="R103" s="9">
        <v>0</v>
      </c>
      <c r="S103" s="9">
        <v>0</v>
      </c>
      <c r="T103" s="9">
        <v>0</v>
      </c>
      <c r="U103" s="11">
        <f t="shared" si="1"/>
        <v>0</v>
      </c>
      <c r="V103" s="9">
        <v>0</v>
      </c>
      <c r="W103" s="9">
        <v>0</v>
      </c>
      <c r="X103" s="9">
        <v>0</v>
      </c>
      <c r="Y103" s="9">
        <v>0</v>
      </c>
      <c r="Z103" s="9">
        <v>0</v>
      </c>
      <c r="AA103" s="11">
        <f t="shared" si="2"/>
        <v>0</v>
      </c>
      <c r="AB103" s="11" t="s">
        <v>101</v>
      </c>
      <c r="AC103" s="9"/>
      <c r="AD103" s="9">
        <v>0</v>
      </c>
      <c r="AE103" s="9" t="s">
        <v>81</v>
      </c>
      <c r="AF103" s="11">
        <v>0</v>
      </c>
      <c r="AG103" s="12" t="s">
        <v>81</v>
      </c>
      <c r="AH103" s="9">
        <v>0</v>
      </c>
      <c r="AI103" s="9">
        <v>0</v>
      </c>
      <c r="AJ103" s="11">
        <v>0</v>
      </c>
      <c r="AK103" s="12" t="s">
        <v>81</v>
      </c>
      <c r="AL103" s="9">
        <v>0</v>
      </c>
      <c r="AM103" s="9">
        <v>0</v>
      </c>
      <c r="AN103" s="12" t="s">
        <v>81</v>
      </c>
      <c r="AO103" s="9" t="s">
        <v>82</v>
      </c>
      <c r="AP103" s="9" t="s">
        <v>149</v>
      </c>
      <c r="AQ103" s="12" t="s">
        <v>664</v>
      </c>
      <c r="AR103" s="17" t="s">
        <v>665</v>
      </c>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13"/>
      <c r="BR103" s="13"/>
      <c r="BS103" s="13"/>
      <c r="BT103" s="13"/>
      <c r="BU103" s="13"/>
      <c r="BV103" s="13"/>
      <c r="BW103" s="13"/>
      <c r="BX103" s="13"/>
      <c r="BY103" s="13"/>
    </row>
    <row r="104" spans="1:77" ht="14.25" customHeight="1">
      <c r="A104" s="9">
        <v>102</v>
      </c>
      <c r="B104" s="9" t="s">
        <v>94</v>
      </c>
      <c r="C104" s="10">
        <v>46190</v>
      </c>
      <c r="D104" s="11" t="s">
        <v>75</v>
      </c>
      <c r="E104" s="9" t="s">
        <v>666</v>
      </c>
      <c r="F104" s="9" t="s">
        <v>667</v>
      </c>
      <c r="G104" s="11" t="s">
        <v>154</v>
      </c>
      <c r="H104" s="12" t="s">
        <v>668</v>
      </c>
      <c r="I104" s="11" t="s">
        <v>8</v>
      </c>
      <c r="J104" s="11"/>
      <c r="K104" s="9">
        <v>0</v>
      </c>
      <c r="L104" s="9">
        <v>0</v>
      </c>
      <c r="M104" s="9">
        <v>1</v>
      </c>
      <c r="N104" s="9">
        <v>0</v>
      </c>
      <c r="O104" s="11">
        <f t="shared" si="0"/>
        <v>1</v>
      </c>
      <c r="P104" s="9">
        <v>0</v>
      </c>
      <c r="Q104" s="9">
        <v>0</v>
      </c>
      <c r="R104" s="9">
        <v>0</v>
      </c>
      <c r="S104" s="9">
        <v>0</v>
      </c>
      <c r="T104" s="9">
        <v>0</v>
      </c>
      <c r="U104" s="11">
        <f t="shared" si="1"/>
        <v>0</v>
      </c>
      <c r="V104" s="9">
        <v>0</v>
      </c>
      <c r="W104" s="9">
        <v>0</v>
      </c>
      <c r="X104" s="9">
        <v>0</v>
      </c>
      <c r="Y104" s="9">
        <v>0</v>
      </c>
      <c r="Z104" s="9">
        <v>0</v>
      </c>
      <c r="AA104" s="11">
        <f t="shared" si="2"/>
        <v>0</v>
      </c>
      <c r="AB104" s="11" t="s">
        <v>125</v>
      </c>
      <c r="AC104" s="9"/>
      <c r="AD104" s="9">
        <v>0</v>
      </c>
      <c r="AE104" s="9" t="s">
        <v>81</v>
      </c>
      <c r="AF104" s="11">
        <v>0</v>
      </c>
      <c r="AG104" s="12" t="s">
        <v>81</v>
      </c>
      <c r="AH104" s="9">
        <v>0</v>
      </c>
      <c r="AI104" s="9">
        <v>0</v>
      </c>
      <c r="AJ104" s="11">
        <v>7</v>
      </c>
      <c r="AK104" s="12" t="s">
        <v>81</v>
      </c>
      <c r="AL104" s="9">
        <v>4</v>
      </c>
      <c r="AM104" s="9">
        <v>3</v>
      </c>
      <c r="AN104" s="12" t="s">
        <v>81</v>
      </c>
      <c r="AO104" s="9" t="s">
        <v>82</v>
      </c>
      <c r="AP104" s="9" t="s">
        <v>149</v>
      </c>
      <c r="AQ104" s="12" t="s">
        <v>669</v>
      </c>
      <c r="AR104" s="9" t="s">
        <v>670</v>
      </c>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13"/>
      <c r="BR104" s="13"/>
      <c r="BS104" s="13"/>
      <c r="BT104" s="13"/>
      <c r="BU104" s="13"/>
      <c r="BV104" s="13"/>
      <c r="BW104" s="13"/>
      <c r="BX104" s="13"/>
      <c r="BY104" s="13"/>
    </row>
    <row r="105" spans="1:77" ht="14.25" hidden="1" customHeight="1">
      <c r="A105" s="15">
        <v>103</v>
      </c>
      <c r="B105" s="9" t="s">
        <v>94</v>
      </c>
      <c r="C105" s="10">
        <v>46190</v>
      </c>
      <c r="D105" s="11" t="s">
        <v>131</v>
      </c>
      <c r="E105" s="9" t="s">
        <v>671</v>
      </c>
      <c r="F105" s="9" t="s">
        <v>672</v>
      </c>
      <c r="G105" s="11" t="s">
        <v>90</v>
      </c>
      <c r="H105" s="12" t="s">
        <v>673</v>
      </c>
      <c r="I105" s="11" t="s">
        <v>11</v>
      </c>
      <c r="J105" s="11"/>
      <c r="K105" s="9">
        <v>0</v>
      </c>
      <c r="L105" s="9">
        <v>0</v>
      </c>
      <c r="M105" s="9">
        <v>1</v>
      </c>
      <c r="N105" s="9">
        <v>0</v>
      </c>
      <c r="O105" s="11">
        <f t="shared" si="0"/>
        <v>1</v>
      </c>
      <c r="P105" s="9">
        <v>0</v>
      </c>
      <c r="Q105" s="9">
        <v>0</v>
      </c>
      <c r="R105" s="9">
        <v>0</v>
      </c>
      <c r="S105" s="9">
        <v>0</v>
      </c>
      <c r="T105" s="9">
        <v>0</v>
      </c>
      <c r="U105" s="11">
        <f t="shared" si="1"/>
        <v>0</v>
      </c>
      <c r="V105" s="9">
        <v>0</v>
      </c>
      <c r="W105" s="9">
        <v>0</v>
      </c>
      <c r="X105" s="9">
        <v>0</v>
      </c>
      <c r="Y105" s="9">
        <v>0</v>
      </c>
      <c r="Z105" s="9">
        <v>0</v>
      </c>
      <c r="AA105" s="11">
        <f t="shared" si="2"/>
        <v>0</v>
      </c>
      <c r="AB105" s="11" t="s">
        <v>125</v>
      </c>
      <c r="AC105" s="9"/>
      <c r="AD105" s="9">
        <v>0</v>
      </c>
      <c r="AE105" s="9" t="s">
        <v>81</v>
      </c>
      <c r="AF105" s="11">
        <v>2</v>
      </c>
      <c r="AG105" s="12" t="s">
        <v>674</v>
      </c>
      <c r="AH105" s="9">
        <v>1</v>
      </c>
      <c r="AI105" s="9">
        <v>1</v>
      </c>
      <c r="AJ105" s="11">
        <v>2</v>
      </c>
      <c r="AK105" s="12" t="s">
        <v>675</v>
      </c>
      <c r="AL105" s="9">
        <v>1</v>
      </c>
      <c r="AM105" s="9">
        <v>1</v>
      </c>
      <c r="AN105" s="12" t="s">
        <v>81</v>
      </c>
      <c r="AO105" s="9" t="s">
        <v>82</v>
      </c>
      <c r="AP105" s="9" t="s">
        <v>149</v>
      </c>
      <c r="AQ105" s="12" t="s">
        <v>676</v>
      </c>
      <c r="AR105" s="9" t="s">
        <v>677</v>
      </c>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13"/>
      <c r="BR105" s="13"/>
      <c r="BS105" s="13"/>
      <c r="BT105" s="13"/>
      <c r="BU105" s="13"/>
      <c r="BV105" s="13"/>
      <c r="BW105" s="13"/>
      <c r="BX105" s="13"/>
      <c r="BY105" s="13"/>
    </row>
    <row r="106" spans="1:77" ht="14.25" hidden="1" customHeight="1">
      <c r="A106" s="9">
        <v>104</v>
      </c>
      <c r="B106" s="9" t="s">
        <v>94</v>
      </c>
      <c r="C106" s="10">
        <v>46191</v>
      </c>
      <c r="D106" s="11" t="s">
        <v>105</v>
      </c>
      <c r="E106" s="9" t="s">
        <v>187</v>
      </c>
      <c r="F106" s="9" t="s">
        <v>678</v>
      </c>
      <c r="G106" s="11" t="s">
        <v>109</v>
      </c>
      <c r="H106" s="12" t="s">
        <v>679</v>
      </c>
      <c r="I106" s="11" t="s">
        <v>8</v>
      </c>
      <c r="J106" s="11"/>
      <c r="K106" s="9">
        <v>0</v>
      </c>
      <c r="L106" s="9">
        <v>0</v>
      </c>
      <c r="M106" s="9">
        <v>0</v>
      </c>
      <c r="N106" s="9">
        <v>0</v>
      </c>
      <c r="O106" s="11">
        <f t="shared" si="0"/>
        <v>0</v>
      </c>
      <c r="P106" s="9">
        <v>0</v>
      </c>
      <c r="Q106" s="9">
        <v>0</v>
      </c>
      <c r="R106" s="9">
        <v>1</v>
      </c>
      <c r="S106" s="9">
        <v>0</v>
      </c>
      <c r="T106" s="9">
        <v>0</v>
      </c>
      <c r="U106" s="11">
        <f t="shared" si="1"/>
        <v>1</v>
      </c>
      <c r="V106" s="9">
        <v>0</v>
      </c>
      <c r="W106" s="9">
        <v>0</v>
      </c>
      <c r="X106" s="9">
        <v>0</v>
      </c>
      <c r="Y106" s="9">
        <v>0</v>
      </c>
      <c r="Z106" s="9">
        <v>0</v>
      </c>
      <c r="AA106" s="11">
        <f t="shared" si="2"/>
        <v>0</v>
      </c>
      <c r="AB106" s="11" t="s">
        <v>93</v>
      </c>
      <c r="AC106" s="9"/>
      <c r="AD106" s="9">
        <v>0</v>
      </c>
      <c r="AE106" s="9" t="s">
        <v>81</v>
      </c>
      <c r="AF106" s="11">
        <v>0</v>
      </c>
      <c r="AG106" s="12" t="s">
        <v>81</v>
      </c>
      <c r="AH106" s="9">
        <v>0</v>
      </c>
      <c r="AI106" s="9">
        <v>0</v>
      </c>
      <c r="AJ106" s="11">
        <v>0</v>
      </c>
      <c r="AK106" s="12" t="s">
        <v>81</v>
      </c>
      <c r="AL106" s="9">
        <v>0</v>
      </c>
      <c r="AM106" s="9">
        <v>0</v>
      </c>
      <c r="AN106" s="12" t="s">
        <v>81</v>
      </c>
      <c r="AO106" s="9" t="s">
        <v>82</v>
      </c>
      <c r="AP106" s="9" t="s">
        <v>149</v>
      </c>
      <c r="AQ106" s="12" t="s">
        <v>680</v>
      </c>
      <c r="AR106" s="9" t="s">
        <v>681</v>
      </c>
      <c r="AS106" s="17" t="s">
        <v>682</v>
      </c>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13"/>
      <c r="BR106" s="13"/>
      <c r="BS106" s="13"/>
      <c r="BT106" s="13"/>
      <c r="BU106" s="13"/>
      <c r="BV106" s="13"/>
      <c r="BW106" s="13"/>
      <c r="BX106" s="13"/>
      <c r="BY106" s="13"/>
    </row>
    <row r="107" spans="1:77" ht="14.25" customHeight="1">
      <c r="A107" s="9">
        <v>105</v>
      </c>
      <c r="B107" s="9" t="s">
        <v>94</v>
      </c>
      <c r="C107" s="10">
        <v>46191</v>
      </c>
      <c r="D107" s="11" t="s">
        <v>75</v>
      </c>
      <c r="E107" s="9" t="s">
        <v>246</v>
      </c>
      <c r="F107" s="9" t="s">
        <v>246</v>
      </c>
      <c r="G107" s="11" t="s">
        <v>90</v>
      </c>
      <c r="H107" s="12" t="s">
        <v>683</v>
      </c>
      <c r="I107" s="11" t="s">
        <v>8</v>
      </c>
      <c r="J107" s="11"/>
      <c r="K107" s="9">
        <v>0</v>
      </c>
      <c r="L107" s="9">
        <v>0</v>
      </c>
      <c r="M107" s="9">
        <v>1</v>
      </c>
      <c r="N107" s="9">
        <v>0</v>
      </c>
      <c r="O107" s="11">
        <f t="shared" si="0"/>
        <v>1</v>
      </c>
      <c r="P107" s="9">
        <v>0</v>
      </c>
      <c r="Q107" s="9">
        <v>0</v>
      </c>
      <c r="R107" s="9">
        <v>0</v>
      </c>
      <c r="S107" s="9">
        <v>0</v>
      </c>
      <c r="T107" s="9">
        <v>0</v>
      </c>
      <c r="U107" s="11">
        <f t="shared" si="1"/>
        <v>0</v>
      </c>
      <c r="V107" s="9">
        <v>0</v>
      </c>
      <c r="W107" s="9">
        <v>0</v>
      </c>
      <c r="X107" s="9">
        <v>0</v>
      </c>
      <c r="Y107" s="9">
        <v>0</v>
      </c>
      <c r="Z107" s="9">
        <v>0</v>
      </c>
      <c r="AA107" s="11">
        <f t="shared" si="2"/>
        <v>0</v>
      </c>
      <c r="AB107" s="11" t="s">
        <v>125</v>
      </c>
      <c r="AC107" s="9"/>
      <c r="AD107" s="9">
        <v>0</v>
      </c>
      <c r="AE107" s="9" t="s">
        <v>81</v>
      </c>
      <c r="AF107" s="11">
        <v>0</v>
      </c>
      <c r="AG107" s="12" t="s">
        <v>81</v>
      </c>
      <c r="AH107" s="9">
        <v>0</v>
      </c>
      <c r="AI107" s="9">
        <v>0</v>
      </c>
      <c r="AJ107" s="11">
        <v>7</v>
      </c>
      <c r="AK107" s="12" t="s">
        <v>81</v>
      </c>
      <c r="AL107" s="9">
        <v>4</v>
      </c>
      <c r="AM107" s="9">
        <v>3</v>
      </c>
      <c r="AN107" s="12" t="s">
        <v>81</v>
      </c>
      <c r="AO107" s="9" t="s">
        <v>82</v>
      </c>
      <c r="AP107" s="9" t="s">
        <v>149</v>
      </c>
      <c r="AQ107" s="12" t="s">
        <v>684</v>
      </c>
      <c r="AR107" s="9" t="s">
        <v>685</v>
      </c>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13"/>
      <c r="BR107" s="13"/>
      <c r="BS107" s="13"/>
      <c r="BT107" s="13"/>
      <c r="BU107" s="13"/>
      <c r="BV107" s="13"/>
      <c r="BW107" s="13"/>
      <c r="BX107" s="13"/>
      <c r="BY107" s="13"/>
    </row>
    <row r="108" spans="1:77" ht="14.25" customHeight="1">
      <c r="A108" s="9">
        <v>106</v>
      </c>
      <c r="B108" s="9" t="s">
        <v>94</v>
      </c>
      <c r="C108" s="10">
        <v>46191</v>
      </c>
      <c r="D108" s="11" t="s">
        <v>75</v>
      </c>
      <c r="E108" s="9" t="s">
        <v>686</v>
      </c>
      <c r="F108" s="9" t="s">
        <v>687</v>
      </c>
      <c r="G108" s="11" t="s">
        <v>90</v>
      </c>
      <c r="H108" s="28" t="s">
        <v>688</v>
      </c>
      <c r="I108" s="11" t="s">
        <v>11</v>
      </c>
      <c r="J108" s="11"/>
      <c r="K108" s="9">
        <v>1</v>
      </c>
      <c r="L108" s="9">
        <v>0</v>
      </c>
      <c r="M108" s="9">
        <v>0</v>
      </c>
      <c r="N108" s="9">
        <v>0</v>
      </c>
      <c r="O108" s="11">
        <f t="shared" si="0"/>
        <v>1</v>
      </c>
      <c r="P108" s="9">
        <v>0</v>
      </c>
      <c r="Q108" s="9">
        <v>0</v>
      </c>
      <c r="R108" s="9">
        <v>0</v>
      </c>
      <c r="S108" s="9">
        <v>0</v>
      </c>
      <c r="T108" s="9">
        <v>0</v>
      </c>
      <c r="U108" s="11">
        <f t="shared" si="1"/>
        <v>0</v>
      </c>
      <c r="V108" s="9">
        <v>0</v>
      </c>
      <c r="W108" s="9">
        <v>0</v>
      </c>
      <c r="X108" s="9">
        <v>0</v>
      </c>
      <c r="Y108" s="9">
        <v>0</v>
      </c>
      <c r="Z108" s="9">
        <v>0</v>
      </c>
      <c r="AA108" s="11">
        <f t="shared" si="2"/>
        <v>0</v>
      </c>
      <c r="AB108" s="11" t="s">
        <v>101</v>
      </c>
      <c r="AC108" s="9"/>
      <c r="AD108" s="9">
        <v>0</v>
      </c>
      <c r="AE108" s="9" t="s">
        <v>689</v>
      </c>
      <c r="AF108" s="11">
        <v>1</v>
      </c>
      <c r="AG108" s="12" t="s">
        <v>690</v>
      </c>
      <c r="AH108" s="9">
        <v>0</v>
      </c>
      <c r="AI108" s="9">
        <v>1</v>
      </c>
      <c r="AJ108" s="11">
        <v>1</v>
      </c>
      <c r="AK108" s="12" t="s">
        <v>691</v>
      </c>
      <c r="AL108" s="9">
        <v>0</v>
      </c>
      <c r="AM108" s="9">
        <v>1</v>
      </c>
      <c r="AN108" s="12" t="s">
        <v>81</v>
      </c>
      <c r="AO108" s="9" t="s">
        <v>82</v>
      </c>
      <c r="AP108" s="9" t="s">
        <v>149</v>
      </c>
      <c r="AQ108" s="12" t="s">
        <v>692</v>
      </c>
      <c r="AR108" s="9" t="s">
        <v>693</v>
      </c>
      <c r="AS108" s="9" t="s">
        <v>694</v>
      </c>
      <c r="AT108" s="9" t="s">
        <v>695</v>
      </c>
      <c r="AU108" s="9" t="s">
        <v>696</v>
      </c>
      <c r="AV108" s="9" t="s">
        <v>697</v>
      </c>
      <c r="AW108" s="9" t="s">
        <v>698</v>
      </c>
      <c r="AX108" s="9" t="s">
        <v>699</v>
      </c>
      <c r="AY108" s="9" t="s">
        <v>700</v>
      </c>
      <c r="AZ108" s="9" t="s">
        <v>701</v>
      </c>
      <c r="BA108" s="9" t="s">
        <v>702</v>
      </c>
      <c r="BB108" s="9" t="s">
        <v>703</v>
      </c>
      <c r="BC108" s="9" t="s">
        <v>704</v>
      </c>
      <c r="BD108" s="9" t="s">
        <v>705</v>
      </c>
      <c r="BE108" s="9" t="s">
        <v>706</v>
      </c>
      <c r="BF108" s="9" t="s">
        <v>707</v>
      </c>
      <c r="BG108" s="9" t="s">
        <v>708</v>
      </c>
      <c r="BH108" s="9" t="s">
        <v>709</v>
      </c>
      <c r="BI108" s="9" t="s">
        <v>710</v>
      </c>
      <c r="BJ108" s="9" t="s">
        <v>711</v>
      </c>
      <c r="BK108" s="9" t="s">
        <v>712</v>
      </c>
      <c r="BL108" s="9" t="s">
        <v>713</v>
      </c>
      <c r="BM108" s="9" t="s">
        <v>714</v>
      </c>
      <c r="BN108" s="9" t="s">
        <v>715</v>
      </c>
      <c r="BO108" s="9" t="s">
        <v>716</v>
      </c>
      <c r="BP108" s="9"/>
      <c r="BQ108" s="13"/>
      <c r="BR108" s="13"/>
      <c r="BS108" s="13"/>
      <c r="BT108" s="13"/>
      <c r="BU108" s="13"/>
      <c r="BV108" s="13"/>
      <c r="BW108" s="13"/>
      <c r="BX108" s="13"/>
      <c r="BY108" s="13"/>
    </row>
    <row r="109" spans="1:77" ht="14.25" customHeight="1">
      <c r="A109" s="9">
        <v>107</v>
      </c>
      <c r="B109" s="9" t="s">
        <v>94</v>
      </c>
      <c r="C109" s="10">
        <v>46192</v>
      </c>
      <c r="D109" s="11" t="s">
        <v>75</v>
      </c>
      <c r="E109" s="9" t="s">
        <v>246</v>
      </c>
      <c r="F109" s="9" t="s">
        <v>717</v>
      </c>
      <c r="G109" s="11" t="s">
        <v>154</v>
      </c>
      <c r="H109" s="12" t="s">
        <v>718</v>
      </c>
      <c r="I109" s="11" t="s">
        <v>8</v>
      </c>
      <c r="J109" s="11"/>
      <c r="K109" s="9">
        <v>0</v>
      </c>
      <c r="L109" s="9">
        <v>0</v>
      </c>
      <c r="M109" s="9">
        <v>1</v>
      </c>
      <c r="N109" s="9">
        <v>0</v>
      </c>
      <c r="O109" s="11">
        <f t="shared" si="0"/>
        <v>1</v>
      </c>
      <c r="P109" s="9">
        <v>0</v>
      </c>
      <c r="Q109" s="9">
        <v>0</v>
      </c>
      <c r="R109" s="9">
        <v>0</v>
      </c>
      <c r="S109" s="9">
        <v>0</v>
      </c>
      <c r="T109" s="9">
        <v>0</v>
      </c>
      <c r="U109" s="11">
        <f t="shared" si="1"/>
        <v>0</v>
      </c>
      <c r="V109" s="9">
        <v>0</v>
      </c>
      <c r="W109" s="9">
        <v>0</v>
      </c>
      <c r="X109" s="9">
        <v>0</v>
      </c>
      <c r="Y109" s="9">
        <v>0</v>
      </c>
      <c r="Z109" s="9">
        <v>0</v>
      </c>
      <c r="AA109" s="11">
        <f t="shared" si="2"/>
        <v>0</v>
      </c>
      <c r="AB109" s="11" t="s">
        <v>125</v>
      </c>
      <c r="AC109" s="9"/>
      <c r="AD109" s="9">
        <v>0</v>
      </c>
      <c r="AE109" s="9" t="s">
        <v>81</v>
      </c>
      <c r="AF109" s="11">
        <v>4</v>
      </c>
      <c r="AG109" s="12" t="s">
        <v>719</v>
      </c>
      <c r="AH109" s="9">
        <v>3</v>
      </c>
      <c r="AI109" s="9">
        <v>1</v>
      </c>
      <c r="AJ109" s="11">
        <v>0</v>
      </c>
      <c r="AK109" s="12" t="s">
        <v>81</v>
      </c>
      <c r="AL109" s="9">
        <v>0</v>
      </c>
      <c r="AM109" s="9">
        <v>0</v>
      </c>
      <c r="AN109" s="12" t="s">
        <v>720</v>
      </c>
      <c r="AO109" s="9" t="s">
        <v>82</v>
      </c>
      <c r="AP109" s="9" t="s">
        <v>149</v>
      </c>
      <c r="AQ109" s="12" t="s">
        <v>721</v>
      </c>
      <c r="AR109" s="17" t="s">
        <v>722</v>
      </c>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13"/>
      <c r="BR109" s="13"/>
      <c r="BS109" s="13"/>
      <c r="BT109" s="13"/>
      <c r="BU109" s="13"/>
      <c r="BV109" s="13"/>
      <c r="BW109" s="13"/>
      <c r="BX109" s="13"/>
      <c r="BY109" s="13"/>
    </row>
    <row r="110" spans="1:77" ht="14.25" customHeight="1">
      <c r="A110" s="9">
        <v>108</v>
      </c>
      <c r="B110" s="9" t="s">
        <v>94</v>
      </c>
      <c r="C110" s="10">
        <v>46192</v>
      </c>
      <c r="D110" s="11" t="s">
        <v>75</v>
      </c>
      <c r="E110" s="9" t="s">
        <v>245</v>
      </c>
      <c r="F110" s="29" t="s">
        <v>723</v>
      </c>
      <c r="G110" s="11" t="s">
        <v>117</v>
      </c>
      <c r="H110" s="12" t="s">
        <v>724</v>
      </c>
      <c r="I110" s="11" t="s">
        <v>11</v>
      </c>
      <c r="J110" s="11"/>
      <c r="K110" s="9">
        <v>1</v>
      </c>
      <c r="L110" s="9">
        <v>0</v>
      </c>
      <c r="M110" s="9">
        <v>0</v>
      </c>
      <c r="N110" s="9">
        <v>0</v>
      </c>
      <c r="O110" s="11">
        <f t="shared" si="0"/>
        <v>1</v>
      </c>
      <c r="P110" s="9">
        <v>0</v>
      </c>
      <c r="Q110" s="9">
        <v>0</v>
      </c>
      <c r="R110" s="9">
        <v>0</v>
      </c>
      <c r="S110" s="9">
        <v>0</v>
      </c>
      <c r="T110" s="9">
        <v>0</v>
      </c>
      <c r="U110" s="11">
        <f t="shared" si="1"/>
        <v>0</v>
      </c>
      <c r="V110" s="9">
        <v>0</v>
      </c>
      <c r="W110" s="9">
        <v>0</v>
      </c>
      <c r="X110" s="9">
        <v>0</v>
      </c>
      <c r="Y110" s="9">
        <v>0</v>
      </c>
      <c r="Z110" s="9">
        <v>0</v>
      </c>
      <c r="AA110" s="11">
        <f t="shared" si="2"/>
        <v>0</v>
      </c>
      <c r="AB110" s="11" t="s">
        <v>93</v>
      </c>
      <c r="AC110" s="9"/>
      <c r="AD110" s="9">
        <v>0</v>
      </c>
      <c r="AE110" s="9" t="s">
        <v>81</v>
      </c>
      <c r="AF110" s="11">
        <v>1</v>
      </c>
      <c r="AG110" s="12" t="s">
        <v>725</v>
      </c>
      <c r="AH110" s="9">
        <v>1</v>
      </c>
      <c r="AI110" s="9">
        <v>0</v>
      </c>
      <c r="AJ110" s="11">
        <v>0</v>
      </c>
      <c r="AK110" s="12" t="s">
        <v>81</v>
      </c>
      <c r="AL110" s="9">
        <v>0</v>
      </c>
      <c r="AM110" s="9">
        <v>0</v>
      </c>
      <c r="AN110" s="12" t="s">
        <v>81</v>
      </c>
      <c r="AO110" s="9" t="s">
        <v>82</v>
      </c>
      <c r="AP110" s="9" t="s">
        <v>149</v>
      </c>
      <c r="AQ110" s="12" t="s">
        <v>726</v>
      </c>
      <c r="AR110" s="9" t="s">
        <v>727</v>
      </c>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13"/>
      <c r="BR110" s="13"/>
      <c r="BS110" s="13"/>
      <c r="BT110" s="13"/>
      <c r="BU110" s="13"/>
      <c r="BV110" s="13"/>
      <c r="BW110" s="13"/>
      <c r="BX110" s="13"/>
      <c r="BY110" s="13"/>
    </row>
    <row r="111" spans="1:77" ht="14.25" customHeight="1">
      <c r="A111" s="9">
        <v>109</v>
      </c>
      <c r="B111" s="9" t="s">
        <v>94</v>
      </c>
      <c r="C111" s="10">
        <v>46194</v>
      </c>
      <c r="D111" s="11" t="s">
        <v>75</v>
      </c>
      <c r="E111" s="9" t="s">
        <v>605</v>
      </c>
      <c r="F111" s="9" t="s">
        <v>728</v>
      </c>
      <c r="G111" s="11" t="s">
        <v>176</v>
      </c>
      <c r="H111" s="12" t="s">
        <v>729</v>
      </c>
      <c r="I111" s="11" t="s">
        <v>10</v>
      </c>
      <c r="J111" s="11"/>
      <c r="K111" s="9">
        <v>0</v>
      </c>
      <c r="L111" s="9">
        <v>0</v>
      </c>
      <c r="M111" s="9">
        <v>0</v>
      </c>
      <c r="N111" s="9">
        <v>0</v>
      </c>
      <c r="O111" s="11">
        <f t="shared" si="0"/>
        <v>0</v>
      </c>
      <c r="P111" s="9">
        <v>0</v>
      </c>
      <c r="Q111" s="9">
        <v>0</v>
      </c>
      <c r="R111" s="9">
        <v>0</v>
      </c>
      <c r="S111" s="9">
        <v>1</v>
      </c>
      <c r="T111" s="9">
        <v>0</v>
      </c>
      <c r="U111" s="11">
        <f t="shared" si="1"/>
        <v>1</v>
      </c>
      <c r="V111" s="9">
        <v>0</v>
      </c>
      <c r="W111" s="9">
        <v>0</v>
      </c>
      <c r="X111" s="9">
        <v>0</v>
      </c>
      <c r="Y111" s="9">
        <v>0</v>
      </c>
      <c r="Z111" s="9">
        <v>0</v>
      </c>
      <c r="AA111" s="11">
        <f t="shared" si="2"/>
        <v>0</v>
      </c>
      <c r="AB111" s="11" t="s">
        <v>93</v>
      </c>
      <c r="AC111" s="9"/>
      <c r="AD111" s="9">
        <v>0</v>
      </c>
      <c r="AE111" s="9" t="s">
        <v>81</v>
      </c>
      <c r="AF111" s="11">
        <v>0</v>
      </c>
      <c r="AG111" s="12" t="s">
        <v>81</v>
      </c>
      <c r="AH111" s="9">
        <v>0</v>
      </c>
      <c r="AI111" s="9">
        <v>0</v>
      </c>
      <c r="AJ111" s="11">
        <v>0</v>
      </c>
      <c r="AK111" s="12" t="s">
        <v>81</v>
      </c>
      <c r="AL111" s="9">
        <v>0</v>
      </c>
      <c r="AM111" s="9">
        <v>0</v>
      </c>
      <c r="AN111" s="12" t="s">
        <v>81</v>
      </c>
      <c r="AO111" s="9" t="s">
        <v>82</v>
      </c>
      <c r="AP111" s="9" t="s">
        <v>149</v>
      </c>
      <c r="AQ111" s="12" t="s">
        <v>730</v>
      </c>
      <c r="AR111" s="9" t="s">
        <v>731</v>
      </c>
      <c r="AS111" s="9" t="s">
        <v>732</v>
      </c>
      <c r="AT111" s="9" t="s">
        <v>733</v>
      </c>
      <c r="AU111" s="9"/>
      <c r="AV111" s="9"/>
      <c r="AW111" s="9"/>
      <c r="AX111" s="9"/>
      <c r="AY111" s="9"/>
      <c r="AZ111" s="9"/>
      <c r="BA111" s="9"/>
      <c r="BB111" s="9"/>
      <c r="BC111" s="9"/>
      <c r="BD111" s="9"/>
      <c r="BE111" s="9"/>
      <c r="BF111" s="9"/>
      <c r="BG111" s="9"/>
      <c r="BH111" s="9"/>
      <c r="BI111" s="9"/>
      <c r="BJ111" s="9"/>
      <c r="BK111" s="9"/>
      <c r="BL111" s="9"/>
      <c r="BM111" s="9"/>
      <c r="BN111" s="9"/>
      <c r="BO111" s="9"/>
      <c r="BP111" s="9"/>
      <c r="BQ111" s="13"/>
      <c r="BR111" s="13"/>
      <c r="BS111" s="13"/>
      <c r="BT111" s="13"/>
      <c r="BU111" s="13"/>
      <c r="BV111" s="13"/>
      <c r="BW111" s="13"/>
      <c r="BX111" s="13"/>
      <c r="BY111" s="13"/>
    </row>
    <row r="112" spans="1:77" ht="14.25" hidden="1" customHeight="1">
      <c r="A112" s="9">
        <v>110</v>
      </c>
      <c r="B112" s="9" t="s">
        <v>94</v>
      </c>
      <c r="C112" s="10">
        <v>46194</v>
      </c>
      <c r="D112" s="11" t="s">
        <v>131</v>
      </c>
      <c r="E112" s="9" t="s">
        <v>734</v>
      </c>
      <c r="F112" s="9" t="s">
        <v>380</v>
      </c>
      <c r="G112" s="11" t="s">
        <v>90</v>
      </c>
      <c r="H112" s="12" t="s">
        <v>735</v>
      </c>
      <c r="I112" s="11" t="s">
        <v>8</v>
      </c>
      <c r="J112" s="11"/>
      <c r="K112" s="9">
        <v>1</v>
      </c>
      <c r="L112" s="9">
        <v>0</v>
      </c>
      <c r="M112" s="9">
        <v>0</v>
      </c>
      <c r="N112" s="9">
        <v>0</v>
      </c>
      <c r="O112" s="11">
        <f t="shared" si="0"/>
        <v>1</v>
      </c>
      <c r="P112" s="9">
        <v>0</v>
      </c>
      <c r="Q112" s="9">
        <v>0</v>
      </c>
      <c r="R112" s="9">
        <v>0</v>
      </c>
      <c r="S112" s="9">
        <v>0</v>
      </c>
      <c r="T112" s="9">
        <v>0</v>
      </c>
      <c r="U112" s="11">
        <f t="shared" si="1"/>
        <v>0</v>
      </c>
      <c r="V112" s="9">
        <v>0</v>
      </c>
      <c r="W112" s="9">
        <v>0</v>
      </c>
      <c r="X112" s="9">
        <v>0</v>
      </c>
      <c r="Y112" s="9">
        <v>0</v>
      </c>
      <c r="Z112" s="9">
        <v>0</v>
      </c>
      <c r="AA112" s="11">
        <f t="shared" si="2"/>
        <v>0</v>
      </c>
      <c r="AB112" s="11" t="s">
        <v>101</v>
      </c>
      <c r="AC112" s="9"/>
      <c r="AD112" s="9">
        <v>0</v>
      </c>
      <c r="AE112" s="9" t="s">
        <v>81</v>
      </c>
      <c r="AF112" s="11">
        <v>0</v>
      </c>
      <c r="AG112" s="12" t="s">
        <v>81</v>
      </c>
      <c r="AH112" s="9">
        <v>0</v>
      </c>
      <c r="AI112" s="9">
        <v>0</v>
      </c>
      <c r="AJ112" s="11">
        <v>5</v>
      </c>
      <c r="AK112" s="12" t="s">
        <v>81</v>
      </c>
      <c r="AL112" s="9">
        <v>3</v>
      </c>
      <c r="AM112" s="9">
        <v>2</v>
      </c>
      <c r="AN112" s="12" t="s">
        <v>81</v>
      </c>
      <c r="AO112" s="9" t="s">
        <v>82</v>
      </c>
      <c r="AP112" s="9" t="s">
        <v>149</v>
      </c>
      <c r="AQ112" s="12" t="s">
        <v>736</v>
      </c>
      <c r="AR112" s="9" t="s">
        <v>737</v>
      </c>
      <c r="AS112" s="9" t="s">
        <v>738</v>
      </c>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13"/>
      <c r="BR112" s="13"/>
      <c r="BS112" s="13"/>
      <c r="BT112" s="13"/>
      <c r="BU112" s="13"/>
      <c r="BV112" s="13"/>
      <c r="BW112" s="13"/>
      <c r="BX112" s="13"/>
      <c r="BY112" s="13"/>
    </row>
    <row r="113" spans="1:77" ht="14.25" customHeight="1">
      <c r="A113" s="9">
        <v>111</v>
      </c>
      <c r="B113" s="9" t="s">
        <v>94</v>
      </c>
      <c r="C113" s="10">
        <v>46194</v>
      </c>
      <c r="D113" s="11" t="s">
        <v>75</v>
      </c>
      <c r="E113" s="9" t="s">
        <v>666</v>
      </c>
      <c r="F113" s="9" t="s">
        <v>739</v>
      </c>
      <c r="G113" s="11" t="s">
        <v>154</v>
      </c>
      <c r="H113" s="12" t="s">
        <v>740</v>
      </c>
      <c r="I113" s="11" t="s">
        <v>8</v>
      </c>
      <c r="J113" s="11"/>
      <c r="K113" s="9">
        <v>0</v>
      </c>
      <c r="L113" s="9">
        <v>0</v>
      </c>
      <c r="M113" s="9">
        <v>1</v>
      </c>
      <c r="N113" s="9">
        <v>0</v>
      </c>
      <c r="O113" s="11">
        <f t="shared" si="0"/>
        <v>1</v>
      </c>
      <c r="P113" s="9">
        <v>0</v>
      </c>
      <c r="Q113" s="9">
        <v>0</v>
      </c>
      <c r="R113" s="9">
        <v>0</v>
      </c>
      <c r="S113" s="9">
        <v>0</v>
      </c>
      <c r="T113" s="9">
        <v>0</v>
      </c>
      <c r="U113" s="11">
        <f t="shared" si="1"/>
        <v>0</v>
      </c>
      <c r="V113" s="9">
        <v>0</v>
      </c>
      <c r="W113" s="9">
        <v>0</v>
      </c>
      <c r="X113" s="9">
        <v>0</v>
      </c>
      <c r="Y113" s="9">
        <v>0</v>
      </c>
      <c r="Z113" s="9">
        <v>0</v>
      </c>
      <c r="AA113" s="11">
        <f t="shared" si="2"/>
        <v>0</v>
      </c>
      <c r="AB113" s="11" t="s">
        <v>101</v>
      </c>
      <c r="AC113" s="9"/>
      <c r="AD113" s="9">
        <v>0</v>
      </c>
      <c r="AE113" s="9" t="s">
        <v>81</v>
      </c>
      <c r="AF113" s="11">
        <v>0</v>
      </c>
      <c r="AG113" s="12" t="s">
        <v>81</v>
      </c>
      <c r="AH113" s="9">
        <v>0</v>
      </c>
      <c r="AI113" s="9">
        <v>0</v>
      </c>
      <c r="AJ113" s="11">
        <v>5</v>
      </c>
      <c r="AK113" s="12" t="s">
        <v>81</v>
      </c>
      <c r="AL113" s="9">
        <v>3</v>
      </c>
      <c r="AM113" s="9">
        <v>2</v>
      </c>
      <c r="AN113" s="12" t="s">
        <v>81</v>
      </c>
      <c r="AO113" s="9" t="s">
        <v>82</v>
      </c>
      <c r="AP113" s="9" t="s">
        <v>149</v>
      </c>
      <c r="AQ113" s="12" t="s">
        <v>741</v>
      </c>
      <c r="AR113" s="9" t="s">
        <v>742</v>
      </c>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13"/>
      <c r="BR113" s="13"/>
      <c r="BS113" s="13"/>
      <c r="BT113" s="13"/>
      <c r="BU113" s="13"/>
      <c r="BV113" s="13"/>
      <c r="BW113" s="13"/>
      <c r="BX113" s="13"/>
      <c r="BY113" s="13"/>
    </row>
    <row r="114" spans="1:77" ht="14.25" hidden="1" customHeight="1">
      <c r="A114" s="9">
        <v>112</v>
      </c>
      <c r="B114" s="9" t="s">
        <v>94</v>
      </c>
      <c r="C114" s="10">
        <v>46194</v>
      </c>
      <c r="D114" s="11" t="s">
        <v>131</v>
      </c>
      <c r="E114" s="9" t="s">
        <v>743</v>
      </c>
      <c r="F114" s="9" t="s">
        <v>744</v>
      </c>
      <c r="G114" s="11" t="s">
        <v>90</v>
      </c>
      <c r="H114" s="12" t="s">
        <v>745</v>
      </c>
      <c r="I114" s="11" t="s">
        <v>8</v>
      </c>
      <c r="J114" s="11"/>
      <c r="K114" s="9">
        <v>0</v>
      </c>
      <c r="L114" s="9">
        <v>0</v>
      </c>
      <c r="M114" s="9">
        <v>0</v>
      </c>
      <c r="N114" s="9">
        <v>0</v>
      </c>
      <c r="O114" s="11">
        <f t="shared" si="0"/>
        <v>0</v>
      </c>
      <c r="P114" s="9">
        <v>0</v>
      </c>
      <c r="Q114" s="9">
        <v>0</v>
      </c>
      <c r="R114" s="9">
        <v>0</v>
      </c>
      <c r="S114" s="9">
        <v>0</v>
      </c>
      <c r="T114" s="9">
        <v>0</v>
      </c>
      <c r="U114" s="11">
        <f t="shared" si="1"/>
        <v>0</v>
      </c>
      <c r="V114" s="9">
        <v>0</v>
      </c>
      <c r="W114" s="9">
        <v>0</v>
      </c>
      <c r="X114" s="9">
        <v>1</v>
      </c>
      <c r="Y114" s="9">
        <v>0</v>
      </c>
      <c r="Z114" s="9">
        <v>0</v>
      </c>
      <c r="AA114" s="11">
        <f t="shared" si="2"/>
        <v>1</v>
      </c>
      <c r="AB114" s="11" t="s">
        <v>101</v>
      </c>
      <c r="AC114" s="9"/>
      <c r="AD114" s="9">
        <v>0</v>
      </c>
      <c r="AE114" s="9" t="s">
        <v>81</v>
      </c>
      <c r="AF114" s="11">
        <v>1</v>
      </c>
      <c r="AG114" s="12" t="s">
        <v>81</v>
      </c>
      <c r="AH114" s="9">
        <v>1</v>
      </c>
      <c r="AI114" s="9">
        <v>0</v>
      </c>
      <c r="AJ114" s="11">
        <v>1</v>
      </c>
      <c r="AK114" s="12" t="s">
        <v>81</v>
      </c>
      <c r="AL114" s="9">
        <v>1</v>
      </c>
      <c r="AM114" s="9">
        <v>0</v>
      </c>
      <c r="AN114" s="12" t="s">
        <v>81</v>
      </c>
      <c r="AO114" s="9" t="s">
        <v>82</v>
      </c>
      <c r="AP114" s="9" t="s">
        <v>149</v>
      </c>
      <c r="AQ114" s="12" t="s">
        <v>746</v>
      </c>
      <c r="AR114" s="9" t="s">
        <v>747</v>
      </c>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13"/>
      <c r="BR114" s="13"/>
      <c r="BS114" s="13"/>
      <c r="BT114" s="13"/>
      <c r="BU114" s="13"/>
      <c r="BV114" s="13"/>
      <c r="BW114" s="13"/>
      <c r="BX114" s="13"/>
      <c r="BY114" s="13"/>
    </row>
    <row r="115" spans="1:77" ht="14.25" customHeight="1">
      <c r="A115" s="9">
        <v>113</v>
      </c>
      <c r="B115" s="9" t="s">
        <v>94</v>
      </c>
      <c r="C115" s="10">
        <v>46194</v>
      </c>
      <c r="D115" s="11" t="s">
        <v>75</v>
      </c>
      <c r="E115" s="9" t="s">
        <v>748</v>
      </c>
      <c r="F115" s="9" t="s">
        <v>89</v>
      </c>
      <c r="G115" s="11" t="s">
        <v>90</v>
      </c>
      <c r="H115" s="12" t="s">
        <v>749</v>
      </c>
      <c r="I115" s="11" t="s">
        <v>10</v>
      </c>
      <c r="J115" s="11"/>
      <c r="K115" s="9">
        <v>1</v>
      </c>
      <c r="L115" s="9">
        <v>0</v>
      </c>
      <c r="M115" s="9">
        <v>1</v>
      </c>
      <c r="N115" s="9">
        <v>0</v>
      </c>
      <c r="O115" s="11">
        <f t="shared" si="0"/>
        <v>2</v>
      </c>
      <c r="P115" s="9">
        <v>0</v>
      </c>
      <c r="Q115" s="9">
        <v>0</v>
      </c>
      <c r="R115" s="9">
        <v>0</v>
      </c>
      <c r="S115" s="9">
        <v>0</v>
      </c>
      <c r="T115" s="9">
        <v>0</v>
      </c>
      <c r="U115" s="11">
        <f t="shared" si="1"/>
        <v>0</v>
      </c>
      <c r="V115" s="9">
        <v>0</v>
      </c>
      <c r="W115" s="9">
        <v>0</v>
      </c>
      <c r="X115" s="9">
        <v>0</v>
      </c>
      <c r="Y115" s="9">
        <v>0</v>
      </c>
      <c r="Z115" s="9">
        <v>0</v>
      </c>
      <c r="AA115" s="11">
        <f t="shared" si="2"/>
        <v>0</v>
      </c>
      <c r="AB115" s="11" t="s">
        <v>229</v>
      </c>
      <c r="AC115" s="9"/>
      <c r="AD115" s="9">
        <v>0</v>
      </c>
      <c r="AE115" s="9" t="s">
        <v>81</v>
      </c>
      <c r="AF115" s="11">
        <v>0</v>
      </c>
      <c r="AG115" s="12" t="s">
        <v>81</v>
      </c>
      <c r="AH115" s="9">
        <v>0</v>
      </c>
      <c r="AI115" s="9">
        <v>0</v>
      </c>
      <c r="AJ115" s="11">
        <v>20</v>
      </c>
      <c r="AK115" s="12" t="s">
        <v>81</v>
      </c>
      <c r="AL115" s="9">
        <v>10</v>
      </c>
      <c r="AM115" s="9">
        <v>10</v>
      </c>
      <c r="AN115" s="12" t="s">
        <v>81</v>
      </c>
      <c r="AO115" s="9" t="s">
        <v>82</v>
      </c>
      <c r="AP115" s="9" t="s">
        <v>149</v>
      </c>
      <c r="AQ115" s="12" t="s">
        <v>750</v>
      </c>
      <c r="AR115" s="17" t="s">
        <v>751</v>
      </c>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13"/>
      <c r="BR115" s="13"/>
      <c r="BS115" s="13"/>
      <c r="BT115" s="13"/>
      <c r="BU115" s="13"/>
      <c r="BV115" s="13"/>
      <c r="BW115" s="13"/>
      <c r="BX115" s="13"/>
      <c r="BY115" s="13"/>
    </row>
    <row r="116" spans="1:77" ht="14.25" hidden="1" customHeight="1">
      <c r="A116" s="9">
        <v>114</v>
      </c>
      <c r="B116" s="9" t="s">
        <v>94</v>
      </c>
      <c r="C116" s="10">
        <v>46194</v>
      </c>
      <c r="D116" s="11" t="s">
        <v>105</v>
      </c>
      <c r="E116" s="9" t="s">
        <v>752</v>
      </c>
      <c r="F116" s="9" t="s">
        <v>105</v>
      </c>
      <c r="G116" s="11" t="s">
        <v>90</v>
      </c>
      <c r="H116" s="12" t="s">
        <v>753</v>
      </c>
      <c r="I116" s="11" t="s">
        <v>11</v>
      </c>
      <c r="J116" s="11"/>
      <c r="K116" s="9">
        <v>2</v>
      </c>
      <c r="L116" s="9">
        <v>0</v>
      </c>
      <c r="M116" s="9">
        <v>0</v>
      </c>
      <c r="N116" s="9">
        <v>0</v>
      </c>
      <c r="O116" s="11">
        <f t="shared" si="0"/>
        <v>2</v>
      </c>
      <c r="P116" s="9">
        <v>0</v>
      </c>
      <c r="Q116" s="9">
        <v>0</v>
      </c>
      <c r="R116" s="9">
        <v>0</v>
      </c>
      <c r="S116" s="9">
        <v>0</v>
      </c>
      <c r="T116" s="9">
        <v>0</v>
      </c>
      <c r="U116" s="11">
        <f t="shared" si="1"/>
        <v>0</v>
      </c>
      <c r="V116" s="9">
        <v>0</v>
      </c>
      <c r="W116" s="9">
        <v>0</v>
      </c>
      <c r="X116" s="9">
        <v>0</v>
      </c>
      <c r="Y116" s="9">
        <v>0</v>
      </c>
      <c r="Z116" s="9">
        <v>0</v>
      </c>
      <c r="AA116" s="11">
        <f t="shared" si="2"/>
        <v>0</v>
      </c>
      <c r="AB116" s="11" t="s">
        <v>101</v>
      </c>
      <c r="AC116" s="9"/>
      <c r="AD116" s="9">
        <v>0</v>
      </c>
      <c r="AE116" s="9" t="s">
        <v>81</v>
      </c>
      <c r="AF116" s="11">
        <v>0</v>
      </c>
      <c r="AG116" s="12" t="s">
        <v>81</v>
      </c>
      <c r="AH116" s="9">
        <v>0</v>
      </c>
      <c r="AI116" s="9">
        <v>0</v>
      </c>
      <c r="AJ116" s="11">
        <v>1</v>
      </c>
      <c r="AK116" s="12" t="s">
        <v>81</v>
      </c>
      <c r="AL116" s="9">
        <v>1</v>
      </c>
      <c r="AM116" s="9">
        <v>0</v>
      </c>
      <c r="AN116" s="12" t="s">
        <v>81</v>
      </c>
      <c r="AO116" s="9" t="s">
        <v>82</v>
      </c>
      <c r="AP116" s="9" t="s">
        <v>149</v>
      </c>
      <c r="AQ116" s="12" t="s">
        <v>754</v>
      </c>
      <c r="AR116" s="17" t="s">
        <v>755</v>
      </c>
      <c r="AS116" s="9" t="s">
        <v>756</v>
      </c>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13"/>
      <c r="BR116" s="13"/>
      <c r="BS116" s="13"/>
      <c r="BT116" s="13"/>
      <c r="BU116" s="13"/>
      <c r="BV116" s="13"/>
      <c r="BW116" s="13"/>
      <c r="BX116" s="13"/>
      <c r="BY116" s="13"/>
    </row>
    <row r="117" spans="1:77" ht="14.25" hidden="1" customHeight="1">
      <c r="A117" s="9">
        <v>115</v>
      </c>
      <c r="B117" s="9" t="s">
        <v>94</v>
      </c>
      <c r="C117" s="10">
        <v>46195</v>
      </c>
      <c r="D117" s="11" t="s">
        <v>131</v>
      </c>
      <c r="E117" s="9" t="s">
        <v>757</v>
      </c>
      <c r="F117" s="30" t="s">
        <v>758</v>
      </c>
      <c r="G117" s="11" t="s">
        <v>143</v>
      </c>
      <c r="H117" s="12" t="s">
        <v>759</v>
      </c>
      <c r="I117" s="11" t="s">
        <v>8</v>
      </c>
      <c r="J117" s="11"/>
      <c r="K117" s="9">
        <v>0</v>
      </c>
      <c r="L117" s="9">
        <v>0</v>
      </c>
      <c r="M117" s="9">
        <v>0</v>
      </c>
      <c r="N117" s="9">
        <v>1</v>
      </c>
      <c r="O117" s="11">
        <f t="shared" si="0"/>
        <v>1</v>
      </c>
      <c r="P117" s="9">
        <v>0</v>
      </c>
      <c r="Q117" s="9">
        <v>0</v>
      </c>
      <c r="R117" s="9">
        <v>0</v>
      </c>
      <c r="S117" s="9">
        <v>0</v>
      </c>
      <c r="T117" s="9">
        <v>0</v>
      </c>
      <c r="U117" s="11">
        <f t="shared" si="1"/>
        <v>0</v>
      </c>
      <c r="V117" s="9">
        <v>0</v>
      </c>
      <c r="W117" s="9">
        <v>0</v>
      </c>
      <c r="X117" s="9">
        <v>0</v>
      </c>
      <c r="Y117" s="9">
        <v>0</v>
      </c>
      <c r="Z117" s="9">
        <v>0</v>
      </c>
      <c r="AA117" s="11">
        <f t="shared" si="2"/>
        <v>0</v>
      </c>
      <c r="AB117" s="11" t="s">
        <v>80</v>
      </c>
      <c r="AC117" s="9"/>
      <c r="AD117" s="9">
        <v>0</v>
      </c>
      <c r="AE117" s="9" t="s">
        <v>81</v>
      </c>
      <c r="AF117" s="11">
        <v>0</v>
      </c>
      <c r="AG117" s="12" t="s">
        <v>81</v>
      </c>
      <c r="AH117" s="9">
        <v>0</v>
      </c>
      <c r="AI117" s="9">
        <v>0</v>
      </c>
      <c r="AJ117" s="11">
        <v>0</v>
      </c>
      <c r="AK117" s="12" t="s">
        <v>81</v>
      </c>
      <c r="AL117" s="9">
        <v>0</v>
      </c>
      <c r="AM117" s="9">
        <v>0</v>
      </c>
      <c r="AN117" s="12" t="s">
        <v>81</v>
      </c>
      <c r="AO117" s="9" t="s">
        <v>82</v>
      </c>
      <c r="AP117" s="9" t="s">
        <v>149</v>
      </c>
      <c r="AQ117" s="12" t="s">
        <v>760</v>
      </c>
      <c r="AR117" s="9" t="s">
        <v>761</v>
      </c>
      <c r="AS117" s="9" t="s">
        <v>762</v>
      </c>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13"/>
      <c r="BR117" s="13"/>
      <c r="BS117" s="13"/>
      <c r="BT117" s="13"/>
      <c r="BU117" s="13"/>
      <c r="BV117" s="13"/>
      <c r="BW117" s="13"/>
      <c r="BX117" s="13"/>
      <c r="BY117" s="13"/>
    </row>
    <row r="118" spans="1:77" ht="14.25" hidden="1" customHeight="1">
      <c r="A118" s="9">
        <v>116</v>
      </c>
      <c r="B118" s="9" t="s">
        <v>94</v>
      </c>
      <c r="C118" s="10">
        <v>46196</v>
      </c>
      <c r="D118" s="11" t="s">
        <v>105</v>
      </c>
      <c r="E118" s="9" t="s">
        <v>187</v>
      </c>
      <c r="F118" s="9" t="s">
        <v>763</v>
      </c>
      <c r="G118" s="11" t="s">
        <v>90</v>
      </c>
      <c r="H118" s="31" t="s">
        <v>764</v>
      </c>
      <c r="I118" s="11" t="s">
        <v>8</v>
      </c>
      <c r="J118" s="11"/>
      <c r="K118" s="9">
        <v>0</v>
      </c>
      <c r="L118" s="9">
        <v>0</v>
      </c>
      <c r="M118" s="9">
        <v>0</v>
      </c>
      <c r="N118" s="9">
        <v>0</v>
      </c>
      <c r="O118" s="11">
        <f t="shared" si="0"/>
        <v>0</v>
      </c>
      <c r="P118" s="9">
        <v>0</v>
      </c>
      <c r="Q118" s="9">
        <v>0</v>
      </c>
      <c r="R118" s="9">
        <v>1</v>
      </c>
      <c r="S118" s="9">
        <v>1</v>
      </c>
      <c r="T118" s="9">
        <v>0</v>
      </c>
      <c r="U118" s="11">
        <f t="shared" si="1"/>
        <v>2</v>
      </c>
      <c r="V118" s="9">
        <v>0</v>
      </c>
      <c r="W118" s="9">
        <v>0</v>
      </c>
      <c r="X118" s="9">
        <v>0</v>
      </c>
      <c r="Y118" s="9">
        <v>0</v>
      </c>
      <c r="Z118" s="9">
        <v>0</v>
      </c>
      <c r="AA118" s="11">
        <f t="shared" si="2"/>
        <v>0</v>
      </c>
      <c r="AB118" s="11" t="s">
        <v>93</v>
      </c>
      <c r="AC118" s="9"/>
      <c r="AD118" s="9">
        <v>0</v>
      </c>
      <c r="AE118" s="9" t="s">
        <v>81</v>
      </c>
      <c r="AF118" s="11">
        <v>0</v>
      </c>
      <c r="AG118" s="12" t="s">
        <v>81</v>
      </c>
      <c r="AH118" s="9">
        <v>0</v>
      </c>
      <c r="AI118" s="9">
        <v>0</v>
      </c>
      <c r="AJ118" s="11">
        <v>0</v>
      </c>
      <c r="AK118" s="12" t="s">
        <v>81</v>
      </c>
      <c r="AL118" s="9">
        <v>0</v>
      </c>
      <c r="AM118" s="9">
        <v>0</v>
      </c>
      <c r="AN118" s="12" t="s">
        <v>81</v>
      </c>
      <c r="AO118" s="9" t="s">
        <v>82</v>
      </c>
      <c r="AP118" s="9" t="s">
        <v>149</v>
      </c>
      <c r="AQ118" s="12" t="s">
        <v>765</v>
      </c>
      <c r="AR118" s="9" t="s">
        <v>766</v>
      </c>
      <c r="AS118" s="9" t="s">
        <v>767</v>
      </c>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13"/>
      <c r="BR118" s="13"/>
      <c r="BS118" s="13"/>
      <c r="BT118" s="13"/>
      <c r="BU118" s="13"/>
      <c r="BV118" s="13"/>
      <c r="BW118" s="13"/>
      <c r="BX118" s="13"/>
      <c r="BY118" s="13"/>
    </row>
    <row r="119" spans="1:77" ht="14.25" hidden="1" customHeight="1">
      <c r="A119" s="9">
        <v>117</v>
      </c>
      <c r="B119" s="9" t="s">
        <v>94</v>
      </c>
      <c r="C119" s="10">
        <v>46197</v>
      </c>
      <c r="D119" s="11" t="s">
        <v>131</v>
      </c>
      <c r="E119" s="9" t="s">
        <v>768</v>
      </c>
      <c r="F119" s="9" t="s">
        <v>769</v>
      </c>
      <c r="G119" s="11" t="s">
        <v>77</v>
      </c>
      <c r="H119" s="12" t="s">
        <v>770</v>
      </c>
      <c r="I119" s="11" t="s">
        <v>10</v>
      </c>
      <c r="J119" s="11"/>
      <c r="K119" s="9">
        <v>10</v>
      </c>
      <c r="L119" s="9">
        <v>0</v>
      </c>
      <c r="M119" s="9">
        <v>5</v>
      </c>
      <c r="N119" s="9">
        <v>0</v>
      </c>
      <c r="O119" s="11">
        <f t="shared" si="0"/>
        <v>15</v>
      </c>
      <c r="P119" s="9">
        <v>0</v>
      </c>
      <c r="Q119" s="9">
        <v>0</v>
      </c>
      <c r="R119" s="9">
        <v>1</v>
      </c>
      <c r="S119" s="9">
        <v>1</v>
      </c>
      <c r="T119" s="9">
        <v>0</v>
      </c>
      <c r="U119" s="11">
        <f t="shared" si="1"/>
        <v>2</v>
      </c>
      <c r="V119" s="9">
        <v>0</v>
      </c>
      <c r="W119" s="9">
        <v>0</v>
      </c>
      <c r="X119" s="9">
        <v>0</v>
      </c>
      <c r="Y119" s="9">
        <v>0</v>
      </c>
      <c r="Z119" s="9">
        <v>0</v>
      </c>
      <c r="AA119" s="11">
        <f t="shared" si="2"/>
        <v>0</v>
      </c>
      <c r="AB119" s="11" t="s">
        <v>771</v>
      </c>
      <c r="AC119" s="9"/>
      <c r="AD119" s="9">
        <v>0</v>
      </c>
      <c r="AE119" s="9" t="s">
        <v>81</v>
      </c>
      <c r="AF119" s="11">
        <v>3</v>
      </c>
      <c r="AG119" s="12" t="s">
        <v>81</v>
      </c>
      <c r="AH119" s="9">
        <v>2</v>
      </c>
      <c r="AI119" s="9">
        <v>1</v>
      </c>
      <c r="AJ119" s="11">
        <v>18</v>
      </c>
      <c r="AK119" s="12" t="s">
        <v>81</v>
      </c>
      <c r="AL119" s="9">
        <v>9</v>
      </c>
      <c r="AM119" s="9">
        <v>9</v>
      </c>
      <c r="AN119" s="12" t="s">
        <v>81</v>
      </c>
      <c r="AO119" s="9" t="s">
        <v>82</v>
      </c>
      <c r="AP119" s="9" t="s">
        <v>149</v>
      </c>
      <c r="AQ119" s="12" t="s">
        <v>772</v>
      </c>
      <c r="AR119" s="17" t="s">
        <v>773</v>
      </c>
      <c r="AS119" s="17" t="s">
        <v>774</v>
      </c>
      <c r="AT119" s="17" t="s">
        <v>775</v>
      </c>
      <c r="AU119" s="9" t="s">
        <v>776</v>
      </c>
      <c r="AV119" s="17" t="s">
        <v>777</v>
      </c>
      <c r="AW119" s="17" t="s">
        <v>778</v>
      </c>
      <c r="AX119" s="9"/>
      <c r="AY119" s="9"/>
      <c r="AZ119" s="9"/>
      <c r="BA119" s="9"/>
      <c r="BB119" s="9"/>
      <c r="BC119" s="9"/>
      <c r="BD119" s="9"/>
      <c r="BE119" s="9"/>
      <c r="BF119" s="9"/>
      <c r="BG119" s="9"/>
      <c r="BH119" s="9"/>
      <c r="BI119" s="9"/>
      <c r="BJ119" s="9"/>
      <c r="BK119" s="9"/>
      <c r="BL119" s="9"/>
      <c r="BM119" s="9"/>
      <c r="BN119" s="9"/>
      <c r="BO119" s="9"/>
      <c r="BP119" s="9"/>
      <c r="BQ119" s="13"/>
      <c r="BR119" s="13"/>
      <c r="BS119" s="13"/>
      <c r="BT119" s="13"/>
      <c r="BU119" s="13"/>
      <c r="BV119" s="13"/>
      <c r="BW119" s="13"/>
      <c r="BX119" s="13"/>
      <c r="BY119" s="13"/>
    </row>
    <row r="120" spans="1:77" ht="14.25" hidden="1" customHeight="1">
      <c r="A120" s="9">
        <v>118</v>
      </c>
      <c r="B120" s="9" t="s">
        <v>94</v>
      </c>
      <c r="C120" s="10">
        <v>46197</v>
      </c>
      <c r="D120" s="11" t="s">
        <v>105</v>
      </c>
      <c r="E120" s="9" t="s">
        <v>779</v>
      </c>
      <c r="F120" s="9" t="s">
        <v>780</v>
      </c>
      <c r="G120" s="11" t="s">
        <v>143</v>
      </c>
      <c r="H120" s="12" t="s">
        <v>781</v>
      </c>
      <c r="I120" s="11" t="s">
        <v>8</v>
      </c>
      <c r="J120" s="11"/>
      <c r="K120" s="9">
        <v>0</v>
      </c>
      <c r="L120" s="9">
        <v>0</v>
      </c>
      <c r="M120" s="9">
        <v>1</v>
      </c>
      <c r="N120" s="9">
        <v>0</v>
      </c>
      <c r="O120" s="11">
        <f t="shared" si="0"/>
        <v>1</v>
      </c>
      <c r="P120" s="9">
        <v>0</v>
      </c>
      <c r="Q120" s="9">
        <v>0</v>
      </c>
      <c r="R120" s="9">
        <v>0</v>
      </c>
      <c r="S120" s="9">
        <v>0</v>
      </c>
      <c r="T120" s="9">
        <v>0</v>
      </c>
      <c r="U120" s="11">
        <f t="shared" si="1"/>
        <v>0</v>
      </c>
      <c r="V120" s="9">
        <v>0</v>
      </c>
      <c r="W120" s="9">
        <v>0</v>
      </c>
      <c r="X120" s="9">
        <v>0</v>
      </c>
      <c r="Y120" s="9">
        <v>0</v>
      </c>
      <c r="Z120" s="9">
        <v>0</v>
      </c>
      <c r="AA120" s="11">
        <f t="shared" si="2"/>
        <v>0</v>
      </c>
      <c r="AB120" s="11" t="s">
        <v>125</v>
      </c>
      <c r="AC120" s="9"/>
      <c r="AD120" s="9">
        <v>0</v>
      </c>
      <c r="AE120" s="9" t="s">
        <v>81</v>
      </c>
      <c r="AF120" s="11">
        <v>1</v>
      </c>
      <c r="AG120" s="12" t="s">
        <v>782</v>
      </c>
      <c r="AH120" s="9">
        <v>1</v>
      </c>
      <c r="AI120" s="9">
        <v>0</v>
      </c>
      <c r="AJ120" s="11">
        <v>0</v>
      </c>
      <c r="AK120" s="12" t="s">
        <v>81</v>
      </c>
      <c r="AL120" s="9">
        <v>0</v>
      </c>
      <c r="AM120" s="9">
        <v>0</v>
      </c>
      <c r="AN120" s="12" t="s">
        <v>783</v>
      </c>
      <c r="AO120" s="9" t="s">
        <v>82</v>
      </c>
      <c r="AP120" s="9" t="s">
        <v>149</v>
      </c>
      <c r="AQ120" s="12" t="s">
        <v>784</v>
      </c>
      <c r="AR120" s="17" t="s">
        <v>785</v>
      </c>
      <c r="AS120" s="9" t="s">
        <v>786</v>
      </c>
      <c r="AT120" s="17" t="s">
        <v>787</v>
      </c>
      <c r="AU120" s="9"/>
      <c r="AV120" s="9"/>
      <c r="AW120" s="9"/>
      <c r="AX120" s="9"/>
      <c r="AY120" s="9"/>
      <c r="AZ120" s="9"/>
      <c r="BA120" s="9"/>
      <c r="BB120" s="9"/>
      <c r="BC120" s="9"/>
      <c r="BD120" s="9"/>
      <c r="BE120" s="9"/>
      <c r="BF120" s="9"/>
      <c r="BG120" s="9"/>
      <c r="BH120" s="9"/>
      <c r="BI120" s="9"/>
      <c r="BJ120" s="9"/>
      <c r="BK120" s="9"/>
      <c r="BL120" s="9"/>
      <c r="BM120" s="9"/>
      <c r="BN120" s="9"/>
      <c r="BO120" s="9"/>
      <c r="BP120" s="9"/>
      <c r="BQ120" s="13"/>
      <c r="BR120" s="13"/>
      <c r="BS120" s="13"/>
      <c r="BT120" s="13"/>
      <c r="BU120" s="13"/>
      <c r="BV120" s="13"/>
      <c r="BW120" s="13"/>
      <c r="BX120" s="13"/>
      <c r="BY120" s="13"/>
    </row>
    <row r="121" spans="1:77" ht="14.25" customHeight="1">
      <c r="A121" s="9">
        <v>119</v>
      </c>
      <c r="B121" s="9" t="s">
        <v>94</v>
      </c>
      <c r="C121" s="10">
        <v>46198</v>
      </c>
      <c r="D121" s="11" t="s">
        <v>75</v>
      </c>
      <c r="E121" s="9" t="s">
        <v>537</v>
      </c>
      <c r="F121" s="9" t="s">
        <v>788</v>
      </c>
      <c r="G121" s="11" t="s">
        <v>90</v>
      </c>
      <c r="H121" s="12" t="s">
        <v>789</v>
      </c>
      <c r="I121" s="11" t="s">
        <v>8</v>
      </c>
      <c r="J121" s="11"/>
      <c r="K121" s="9">
        <v>1</v>
      </c>
      <c r="L121" s="9">
        <v>0</v>
      </c>
      <c r="M121" s="9">
        <v>0</v>
      </c>
      <c r="N121" s="9">
        <v>0</v>
      </c>
      <c r="O121" s="11">
        <f t="shared" si="0"/>
        <v>1</v>
      </c>
      <c r="P121" s="9">
        <v>0</v>
      </c>
      <c r="Q121" s="9">
        <v>0</v>
      </c>
      <c r="R121" s="9">
        <v>0</v>
      </c>
      <c r="S121" s="9">
        <v>0</v>
      </c>
      <c r="T121" s="9">
        <v>0</v>
      </c>
      <c r="U121" s="11">
        <f t="shared" si="1"/>
        <v>0</v>
      </c>
      <c r="V121" s="9">
        <v>0</v>
      </c>
      <c r="W121" s="9">
        <v>0</v>
      </c>
      <c r="X121" s="9">
        <v>0</v>
      </c>
      <c r="Y121" s="9">
        <v>0</v>
      </c>
      <c r="Z121" s="9">
        <v>0</v>
      </c>
      <c r="AA121" s="11">
        <f t="shared" si="2"/>
        <v>0</v>
      </c>
      <c r="AB121" s="11" t="s">
        <v>101</v>
      </c>
      <c r="AC121" s="9"/>
      <c r="AD121" s="9">
        <v>0</v>
      </c>
      <c r="AE121" s="9" t="s">
        <v>81</v>
      </c>
      <c r="AF121" s="11">
        <v>0</v>
      </c>
      <c r="AG121" s="12" t="s">
        <v>81</v>
      </c>
      <c r="AH121" s="9">
        <v>0</v>
      </c>
      <c r="AI121" s="9">
        <v>0</v>
      </c>
      <c r="AJ121" s="11">
        <v>0</v>
      </c>
      <c r="AK121" s="12" t="s">
        <v>81</v>
      </c>
      <c r="AL121" s="9">
        <v>0</v>
      </c>
      <c r="AM121" s="9">
        <v>0</v>
      </c>
      <c r="AN121" s="12" t="s">
        <v>81</v>
      </c>
      <c r="AO121" s="9" t="s">
        <v>82</v>
      </c>
      <c r="AP121" s="9" t="s">
        <v>149</v>
      </c>
      <c r="AQ121" s="12" t="s">
        <v>790</v>
      </c>
      <c r="AR121" s="9" t="s">
        <v>791</v>
      </c>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13"/>
      <c r="BR121" s="13"/>
      <c r="BS121" s="13"/>
      <c r="BT121" s="13"/>
      <c r="BU121" s="13"/>
      <c r="BV121" s="13"/>
      <c r="BW121" s="13"/>
      <c r="BX121" s="13"/>
      <c r="BY121" s="13"/>
    </row>
    <row r="122" spans="1:77" ht="14.25" hidden="1" customHeight="1">
      <c r="A122" s="9">
        <v>120</v>
      </c>
      <c r="B122" s="9" t="s">
        <v>94</v>
      </c>
      <c r="C122" s="10">
        <v>46198</v>
      </c>
      <c r="D122" s="11" t="s">
        <v>131</v>
      </c>
      <c r="E122" s="9" t="s">
        <v>652</v>
      </c>
      <c r="F122" s="9" t="s">
        <v>792</v>
      </c>
      <c r="G122" s="11" t="s">
        <v>90</v>
      </c>
      <c r="H122" s="12" t="s">
        <v>793</v>
      </c>
      <c r="I122" s="11" t="s">
        <v>8</v>
      </c>
      <c r="J122" s="11"/>
      <c r="K122" s="9">
        <v>0</v>
      </c>
      <c r="L122" s="9">
        <v>0</v>
      </c>
      <c r="M122" s="9">
        <v>0</v>
      </c>
      <c r="N122" s="9">
        <v>0</v>
      </c>
      <c r="O122" s="11">
        <f t="shared" si="0"/>
        <v>0</v>
      </c>
      <c r="P122" s="9">
        <v>0</v>
      </c>
      <c r="Q122" s="9">
        <v>0</v>
      </c>
      <c r="R122" s="9">
        <v>0</v>
      </c>
      <c r="S122" s="9">
        <v>0</v>
      </c>
      <c r="T122" s="9">
        <v>0</v>
      </c>
      <c r="U122" s="11">
        <f t="shared" si="1"/>
        <v>0</v>
      </c>
      <c r="V122" s="9">
        <v>0</v>
      </c>
      <c r="W122" s="9">
        <v>0</v>
      </c>
      <c r="X122" s="9">
        <v>1</v>
      </c>
      <c r="Y122" s="9">
        <v>0</v>
      </c>
      <c r="Z122" s="9">
        <v>0</v>
      </c>
      <c r="AA122" s="11">
        <f t="shared" si="2"/>
        <v>1</v>
      </c>
      <c r="AB122" s="11" t="s">
        <v>101</v>
      </c>
      <c r="AC122" s="9"/>
      <c r="AD122" s="9">
        <v>0</v>
      </c>
      <c r="AE122" s="9" t="s">
        <v>81</v>
      </c>
      <c r="AF122" s="11">
        <v>2</v>
      </c>
      <c r="AG122" s="12" t="s">
        <v>81</v>
      </c>
      <c r="AH122" s="9">
        <v>2</v>
      </c>
      <c r="AI122" s="9">
        <v>0</v>
      </c>
      <c r="AJ122" s="11">
        <v>0</v>
      </c>
      <c r="AK122" s="12" t="s">
        <v>81</v>
      </c>
      <c r="AL122" s="9">
        <v>0</v>
      </c>
      <c r="AM122" s="9">
        <v>0</v>
      </c>
      <c r="AN122" s="12" t="s">
        <v>81</v>
      </c>
      <c r="AO122" s="9" t="s">
        <v>82</v>
      </c>
      <c r="AP122" s="9" t="s">
        <v>149</v>
      </c>
      <c r="AQ122" s="12" t="s">
        <v>794</v>
      </c>
      <c r="AR122" s="9" t="s">
        <v>795</v>
      </c>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13"/>
      <c r="BR122" s="13"/>
      <c r="BS122" s="13"/>
      <c r="BT122" s="13"/>
      <c r="BU122" s="13"/>
      <c r="BV122" s="13"/>
      <c r="BW122" s="13"/>
      <c r="BX122" s="13"/>
      <c r="BY122" s="13"/>
    </row>
    <row r="123" spans="1:77" ht="14.25" hidden="1" customHeight="1">
      <c r="A123" s="9">
        <v>121</v>
      </c>
      <c r="B123" s="9" t="s">
        <v>94</v>
      </c>
      <c r="C123" s="10">
        <v>46199</v>
      </c>
      <c r="D123" s="11" t="s">
        <v>105</v>
      </c>
      <c r="E123" s="9" t="s">
        <v>796</v>
      </c>
      <c r="F123" s="9" t="s">
        <v>797</v>
      </c>
      <c r="G123" s="11" t="s">
        <v>154</v>
      </c>
      <c r="H123" s="12" t="s">
        <v>798</v>
      </c>
      <c r="I123" s="11" t="s">
        <v>8</v>
      </c>
      <c r="J123" s="11"/>
      <c r="K123" s="9">
        <v>0</v>
      </c>
      <c r="L123" s="9">
        <v>0</v>
      </c>
      <c r="M123" s="9">
        <v>1</v>
      </c>
      <c r="N123" s="9">
        <v>0</v>
      </c>
      <c r="O123" s="11">
        <f t="shared" si="0"/>
        <v>1</v>
      </c>
      <c r="P123" s="9">
        <v>0</v>
      </c>
      <c r="Q123" s="9">
        <v>0</v>
      </c>
      <c r="R123" s="9">
        <v>0</v>
      </c>
      <c r="S123" s="9">
        <v>0</v>
      </c>
      <c r="T123" s="9">
        <v>0</v>
      </c>
      <c r="U123" s="11">
        <f t="shared" si="1"/>
        <v>0</v>
      </c>
      <c r="V123" s="9">
        <v>0</v>
      </c>
      <c r="W123" s="9">
        <v>0</v>
      </c>
      <c r="X123" s="9">
        <v>0</v>
      </c>
      <c r="Y123" s="9">
        <v>0</v>
      </c>
      <c r="Z123" s="9">
        <v>0</v>
      </c>
      <c r="AA123" s="11">
        <f t="shared" si="2"/>
        <v>0</v>
      </c>
      <c r="AB123" s="11" t="s">
        <v>125</v>
      </c>
      <c r="AC123" s="9"/>
      <c r="AD123" s="9">
        <v>0</v>
      </c>
      <c r="AE123" s="9" t="s">
        <v>81</v>
      </c>
      <c r="AF123" s="11">
        <v>1</v>
      </c>
      <c r="AG123" s="28" t="s">
        <v>799</v>
      </c>
      <c r="AH123" s="9">
        <v>1</v>
      </c>
      <c r="AI123" s="9">
        <v>0</v>
      </c>
      <c r="AJ123" s="11">
        <v>12</v>
      </c>
      <c r="AK123" s="12" t="s">
        <v>800</v>
      </c>
      <c r="AL123" s="9">
        <v>10</v>
      </c>
      <c r="AM123" s="9">
        <v>2</v>
      </c>
      <c r="AN123" s="12" t="s">
        <v>801</v>
      </c>
      <c r="AO123" s="9" t="s">
        <v>82</v>
      </c>
      <c r="AP123" s="9" t="s">
        <v>149</v>
      </c>
      <c r="AQ123" s="12" t="s">
        <v>802</v>
      </c>
      <c r="AR123" s="9" t="s">
        <v>803</v>
      </c>
      <c r="AS123" s="9" t="s">
        <v>804</v>
      </c>
      <c r="AT123" s="9" t="s">
        <v>805</v>
      </c>
      <c r="AU123" s="17" t="s">
        <v>806</v>
      </c>
      <c r="AV123" s="9"/>
      <c r="AW123" s="9"/>
      <c r="AX123" s="9"/>
      <c r="AY123" s="9"/>
      <c r="AZ123" s="9"/>
      <c r="BA123" s="9"/>
      <c r="BB123" s="9"/>
      <c r="BC123" s="9"/>
      <c r="BD123" s="9"/>
      <c r="BE123" s="9"/>
      <c r="BF123" s="9"/>
      <c r="BG123" s="9"/>
      <c r="BH123" s="9"/>
      <c r="BI123" s="9"/>
      <c r="BJ123" s="9"/>
      <c r="BK123" s="9"/>
      <c r="BL123" s="9"/>
      <c r="BM123" s="9"/>
      <c r="BN123" s="9"/>
      <c r="BO123" s="9"/>
      <c r="BP123" s="9"/>
      <c r="BQ123" s="13"/>
      <c r="BR123" s="13"/>
      <c r="BS123" s="13"/>
      <c r="BT123" s="13"/>
      <c r="BU123" s="13"/>
      <c r="BV123" s="13"/>
      <c r="BW123" s="13"/>
      <c r="BX123" s="13"/>
      <c r="BY123" s="13"/>
    </row>
    <row r="124" spans="1:77" ht="14.25" customHeight="1">
      <c r="A124" s="9">
        <v>122</v>
      </c>
      <c r="B124" s="9" t="s">
        <v>94</v>
      </c>
      <c r="C124" s="10">
        <v>46199</v>
      </c>
      <c r="D124" s="11" t="s">
        <v>75</v>
      </c>
      <c r="E124" s="9" t="s">
        <v>75</v>
      </c>
      <c r="F124" s="9" t="s">
        <v>75</v>
      </c>
      <c r="G124" s="11" t="s">
        <v>90</v>
      </c>
      <c r="H124" s="12" t="s">
        <v>807</v>
      </c>
      <c r="I124" s="34" t="s">
        <v>11</v>
      </c>
      <c r="J124" s="11"/>
      <c r="K124" s="9">
        <v>1</v>
      </c>
      <c r="L124" s="9">
        <v>0</v>
      </c>
      <c r="M124" s="9">
        <v>0</v>
      </c>
      <c r="N124" s="9">
        <v>0</v>
      </c>
      <c r="O124" s="11">
        <f t="shared" si="0"/>
        <v>1</v>
      </c>
      <c r="P124" s="9">
        <v>0</v>
      </c>
      <c r="Q124" s="9">
        <v>0</v>
      </c>
      <c r="R124" s="9">
        <v>0</v>
      </c>
      <c r="S124" s="9">
        <v>0</v>
      </c>
      <c r="T124" s="9">
        <v>0</v>
      </c>
      <c r="U124" s="11">
        <f t="shared" si="1"/>
        <v>0</v>
      </c>
      <c r="V124" s="9">
        <v>0</v>
      </c>
      <c r="W124" s="9">
        <v>0</v>
      </c>
      <c r="X124" s="9">
        <v>0</v>
      </c>
      <c r="Y124" s="9">
        <v>0</v>
      </c>
      <c r="Z124" s="9">
        <v>0</v>
      </c>
      <c r="AA124" s="11">
        <f t="shared" si="2"/>
        <v>0</v>
      </c>
      <c r="AB124" s="11" t="s">
        <v>101</v>
      </c>
      <c r="AC124" s="9"/>
      <c r="AD124" s="9">
        <v>0</v>
      </c>
      <c r="AE124" s="9" t="s">
        <v>81</v>
      </c>
      <c r="AF124" s="11">
        <v>1</v>
      </c>
      <c r="AG124" s="12" t="s">
        <v>808</v>
      </c>
      <c r="AH124" s="9">
        <v>1</v>
      </c>
      <c r="AI124" s="9">
        <v>0</v>
      </c>
      <c r="AJ124" s="11">
        <v>0</v>
      </c>
      <c r="AK124" s="12" t="s">
        <v>81</v>
      </c>
      <c r="AL124" s="9">
        <v>0</v>
      </c>
      <c r="AM124" s="9">
        <v>0</v>
      </c>
      <c r="AN124" s="12" t="s">
        <v>81</v>
      </c>
      <c r="AO124" s="9" t="s">
        <v>82</v>
      </c>
      <c r="AP124" s="9" t="s">
        <v>149</v>
      </c>
      <c r="AQ124" s="12" t="s">
        <v>809</v>
      </c>
      <c r="AR124" s="9" t="s">
        <v>810</v>
      </c>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13"/>
      <c r="BR124" s="13"/>
      <c r="BS124" s="13"/>
      <c r="BT124" s="13"/>
      <c r="BU124" s="13"/>
      <c r="BV124" s="13"/>
      <c r="BW124" s="13"/>
      <c r="BX124" s="13"/>
      <c r="BY124" s="13"/>
    </row>
    <row r="125" spans="1:77" ht="14.25" customHeight="1">
      <c r="A125" s="9">
        <v>123</v>
      </c>
      <c r="B125" s="9" t="s">
        <v>94</v>
      </c>
      <c r="C125" s="10">
        <v>46200</v>
      </c>
      <c r="D125" s="11" t="s">
        <v>75</v>
      </c>
      <c r="E125" s="9" t="s">
        <v>661</v>
      </c>
      <c r="F125" s="9" t="s">
        <v>811</v>
      </c>
      <c r="G125" s="11" t="s">
        <v>143</v>
      </c>
      <c r="H125" s="28" t="s">
        <v>812</v>
      </c>
      <c r="I125" s="11" t="s">
        <v>10</v>
      </c>
      <c r="J125" s="11"/>
      <c r="K125" s="9">
        <v>1</v>
      </c>
      <c r="L125" s="9">
        <v>0</v>
      </c>
      <c r="M125" s="9">
        <v>1</v>
      </c>
      <c r="N125" s="9">
        <v>0</v>
      </c>
      <c r="O125" s="11">
        <f t="shared" si="0"/>
        <v>2</v>
      </c>
      <c r="P125" s="9">
        <v>0</v>
      </c>
      <c r="Q125" s="9">
        <v>0</v>
      </c>
      <c r="R125" s="9">
        <v>0</v>
      </c>
      <c r="S125" s="9">
        <v>1</v>
      </c>
      <c r="T125" s="9">
        <v>0</v>
      </c>
      <c r="U125" s="11">
        <f t="shared" si="1"/>
        <v>1</v>
      </c>
      <c r="V125" s="9">
        <v>0</v>
      </c>
      <c r="W125" s="9">
        <v>0</v>
      </c>
      <c r="X125" s="9">
        <v>0</v>
      </c>
      <c r="Y125" s="9">
        <v>0</v>
      </c>
      <c r="Z125" s="9">
        <v>0</v>
      </c>
      <c r="AA125" s="11">
        <f t="shared" si="2"/>
        <v>0</v>
      </c>
      <c r="AB125" s="11" t="s">
        <v>771</v>
      </c>
      <c r="AC125" s="9"/>
      <c r="AD125" s="9">
        <v>0</v>
      </c>
      <c r="AE125" s="9" t="s">
        <v>81</v>
      </c>
      <c r="AF125" s="11">
        <v>2</v>
      </c>
      <c r="AG125" s="12" t="s">
        <v>81</v>
      </c>
      <c r="AH125" s="9">
        <v>2</v>
      </c>
      <c r="AI125" s="9">
        <v>0</v>
      </c>
      <c r="AJ125" s="11">
        <v>4</v>
      </c>
      <c r="AK125" s="12" t="s">
        <v>81</v>
      </c>
      <c r="AL125" s="9">
        <v>4</v>
      </c>
      <c r="AM125" s="9">
        <v>0</v>
      </c>
      <c r="AN125" s="12" t="s">
        <v>81</v>
      </c>
      <c r="AO125" s="9" t="s">
        <v>82</v>
      </c>
      <c r="AP125" s="9" t="s">
        <v>149</v>
      </c>
      <c r="AQ125" s="12" t="s">
        <v>813</v>
      </c>
      <c r="AR125" s="9" t="s">
        <v>814</v>
      </c>
      <c r="AS125" s="9" t="s">
        <v>815</v>
      </c>
      <c r="AT125" s="9" t="s">
        <v>816</v>
      </c>
      <c r="AU125" s="9" t="s">
        <v>817</v>
      </c>
      <c r="AV125" s="9" t="s">
        <v>818</v>
      </c>
      <c r="AW125" s="9" t="s">
        <v>819</v>
      </c>
      <c r="AX125" s="9" t="s">
        <v>820</v>
      </c>
      <c r="AY125" s="9" t="s">
        <v>821</v>
      </c>
      <c r="AZ125" s="9" t="s">
        <v>822</v>
      </c>
      <c r="BA125" s="9"/>
      <c r="BB125" s="9"/>
      <c r="BC125" s="9"/>
      <c r="BD125" s="9"/>
      <c r="BE125" s="9"/>
      <c r="BF125" s="9"/>
      <c r="BG125" s="9"/>
      <c r="BH125" s="9"/>
      <c r="BI125" s="9"/>
      <c r="BJ125" s="9"/>
      <c r="BK125" s="9"/>
      <c r="BL125" s="9"/>
      <c r="BM125" s="9"/>
      <c r="BN125" s="9"/>
      <c r="BO125" s="9"/>
      <c r="BP125" s="9"/>
      <c r="BQ125" s="13"/>
      <c r="BR125" s="13"/>
      <c r="BS125" s="13"/>
      <c r="BT125" s="13"/>
      <c r="BU125" s="13"/>
      <c r="BV125" s="13"/>
      <c r="BW125" s="13"/>
      <c r="BX125" s="13"/>
      <c r="BY125" s="13"/>
    </row>
    <row r="126" spans="1:77" ht="14.25" customHeight="1">
      <c r="A126" s="9">
        <v>124</v>
      </c>
      <c r="B126" s="9" t="s">
        <v>94</v>
      </c>
      <c r="C126" s="10">
        <v>46200</v>
      </c>
      <c r="D126" s="11" t="s">
        <v>75</v>
      </c>
      <c r="E126" s="9" t="s">
        <v>823</v>
      </c>
      <c r="F126" s="9" t="s">
        <v>824</v>
      </c>
      <c r="G126" s="11" t="s">
        <v>90</v>
      </c>
      <c r="H126" s="31" t="s">
        <v>825</v>
      </c>
      <c r="I126" s="34" t="s">
        <v>11</v>
      </c>
      <c r="J126" s="11"/>
      <c r="K126" s="9">
        <v>1</v>
      </c>
      <c r="L126" s="9">
        <v>0</v>
      </c>
      <c r="M126" s="9">
        <v>0</v>
      </c>
      <c r="N126" s="9">
        <v>0</v>
      </c>
      <c r="O126" s="11">
        <f t="shared" si="0"/>
        <v>1</v>
      </c>
      <c r="P126" s="9">
        <v>0</v>
      </c>
      <c r="Q126" s="9">
        <v>0</v>
      </c>
      <c r="R126" s="9">
        <v>0</v>
      </c>
      <c r="S126" s="9">
        <v>0</v>
      </c>
      <c r="T126" s="9">
        <v>0</v>
      </c>
      <c r="U126" s="11">
        <f t="shared" si="1"/>
        <v>0</v>
      </c>
      <c r="V126" s="9">
        <v>0</v>
      </c>
      <c r="W126" s="9">
        <v>0</v>
      </c>
      <c r="X126" s="9">
        <v>0</v>
      </c>
      <c r="Y126" s="9">
        <v>0</v>
      </c>
      <c r="Z126" s="9">
        <v>0</v>
      </c>
      <c r="AA126" s="11">
        <f t="shared" si="2"/>
        <v>0</v>
      </c>
      <c r="AB126" s="11" t="s">
        <v>101</v>
      </c>
      <c r="AC126" s="9"/>
      <c r="AD126" s="9">
        <v>0</v>
      </c>
      <c r="AE126" s="9" t="s">
        <v>826</v>
      </c>
      <c r="AF126" s="11">
        <v>0</v>
      </c>
      <c r="AG126" s="12" t="s">
        <v>81</v>
      </c>
      <c r="AH126" s="9">
        <v>0</v>
      </c>
      <c r="AI126" s="9">
        <v>0</v>
      </c>
      <c r="AJ126" s="11">
        <v>1</v>
      </c>
      <c r="AK126" s="12" t="s">
        <v>81</v>
      </c>
      <c r="AL126" s="9">
        <v>1</v>
      </c>
      <c r="AM126" s="9">
        <v>0</v>
      </c>
      <c r="AN126" s="12" t="s">
        <v>81</v>
      </c>
      <c r="AO126" s="9" t="s">
        <v>82</v>
      </c>
      <c r="AP126" s="9" t="s">
        <v>149</v>
      </c>
      <c r="AQ126" s="12" t="s">
        <v>827</v>
      </c>
      <c r="AR126" s="9" t="s">
        <v>828</v>
      </c>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13"/>
      <c r="BR126" s="13"/>
      <c r="BS126" s="13"/>
      <c r="BT126" s="13"/>
      <c r="BU126" s="13"/>
      <c r="BV126" s="13"/>
      <c r="BW126" s="13"/>
      <c r="BX126" s="13"/>
      <c r="BY126" s="13"/>
    </row>
    <row r="127" spans="1:77" ht="14.25" customHeight="1">
      <c r="A127" s="9">
        <v>125</v>
      </c>
      <c r="B127" s="9" t="s">
        <v>94</v>
      </c>
      <c r="C127" s="10">
        <v>46201</v>
      </c>
      <c r="D127" s="11" t="s">
        <v>75</v>
      </c>
      <c r="E127" s="9" t="s">
        <v>829</v>
      </c>
      <c r="F127" s="9" t="s">
        <v>830</v>
      </c>
      <c r="G127" s="11" t="s">
        <v>90</v>
      </c>
      <c r="H127" s="12" t="s">
        <v>831</v>
      </c>
      <c r="I127" s="15" t="s">
        <v>10</v>
      </c>
      <c r="J127" s="11"/>
      <c r="K127" s="9">
        <v>1</v>
      </c>
      <c r="L127" s="9">
        <v>0</v>
      </c>
      <c r="M127" s="9">
        <v>0</v>
      </c>
      <c r="N127" s="9">
        <v>0</v>
      </c>
      <c r="O127" s="11">
        <f t="shared" si="0"/>
        <v>1</v>
      </c>
      <c r="P127" s="9">
        <v>1</v>
      </c>
      <c r="Q127" s="9">
        <v>0</v>
      </c>
      <c r="R127" s="9">
        <v>0</v>
      </c>
      <c r="S127" s="9">
        <v>0</v>
      </c>
      <c r="T127" s="9">
        <v>0</v>
      </c>
      <c r="U127" s="11">
        <f t="shared" si="1"/>
        <v>1</v>
      </c>
      <c r="V127" s="9">
        <v>1</v>
      </c>
      <c r="W127" s="9">
        <v>0</v>
      </c>
      <c r="X127" s="9">
        <v>0</v>
      </c>
      <c r="Y127" s="9">
        <v>0</v>
      </c>
      <c r="Z127" s="9">
        <v>0</v>
      </c>
      <c r="AA127" s="11">
        <f t="shared" si="2"/>
        <v>1</v>
      </c>
      <c r="AB127" s="11" t="s">
        <v>101</v>
      </c>
      <c r="AC127" s="9"/>
      <c r="AD127" s="9">
        <v>0</v>
      </c>
      <c r="AE127" s="9" t="s">
        <v>81</v>
      </c>
      <c r="AF127" s="11">
        <v>0</v>
      </c>
      <c r="AG127" s="12" t="s">
        <v>81</v>
      </c>
      <c r="AH127" s="9">
        <v>0</v>
      </c>
      <c r="AI127" s="9">
        <v>0</v>
      </c>
      <c r="AJ127" s="11">
        <v>0</v>
      </c>
      <c r="AK127" s="12" t="s">
        <v>81</v>
      </c>
      <c r="AL127" s="9">
        <v>0</v>
      </c>
      <c r="AM127" s="9">
        <v>0</v>
      </c>
      <c r="AN127" s="12" t="s">
        <v>81</v>
      </c>
      <c r="AO127" s="9" t="s">
        <v>82</v>
      </c>
      <c r="AP127" s="9" t="s">
        <v>149</v>
      </c>
      <c r="AQ127" s="12" t="s">
        <v>832</v>
      </c>
      <c r="AR127" s="9" t="s">
        <v>833</v>
      </c>
      <c r="AS127" s="9" t="s">
        <v>834</v>
      </c>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13"/>
      <c r="BR127" s="13"/>
      <c r="BS127" s="13"/>
      <c r="BT127" s="13"/>
      <c r="BU127" s="13"/>
      <c r="BV127" s="13"/>
      <c r="BW127" s="13"/>
      <c r="BX127" s="13"/>
      <c r="BY127" s="13"/>
    </row>
    <row r="128" spans="1:77" ht="14.25" customHeight="1">
      <c r="A128" s="9">
        <v>126</v>
      </c>
      <c r="B128" s="9" t="s">
        <v>94</v>
      </c>
      <c r="C128" s="10">
        <v>46201</v>
      </c>
      <c r="D128" s="11" t="s">
        <v>75</v>
      </c>
      <c r="E128" s="9" t="s">
        <v>666</v>
      </c>
      <c r="F128" s="9" t="s">
        <v>835</v>
      </c>
      <c r="G128" s="11" t="s">
        <v>90</v>
      </c>
      <c r="H128" s="12" t="s">
        <v>836</v>
      </c>
      <c r="I128" s="11" t="s">
        <v>8</v>
      </c>
      <c r="J128" s="11"/>
      <c r="K128" s="9">
        <v>0</v>
      </c>
      <c r="L128" s="9">
        <v>0</v>
      </c>
      <c r="M128" s="9">
        <v>0</v>
      </c>
      <c r="N128" s="9">
        <v>0</v>
      </c>
      <c r="O128" s="11">
        <f t="shared" si="0"/>
        <v>0</v>
      </c>
      <c r="P128" s="9">
        <v>0</v>
      </c>
      <c r="Q128" s="9">
        <v>0</v>
      </c>
      <c r="R128" s="9">
        <v>0</v>
      </c>
      <c r="S128" s="9">
        <v>0</v>
      </c>
      <c r="T128" s="9">
        <v>0</v>
      </c>
      <c r="U128" s="11">
        <f t="shared" si="1"/>
        <v>0</v>
      </c>
      <c r="V128" s="9">
        <v>0</v>
      </c>
      <c r="W128" s="9">
        <v>0</v>
      </c>
      <c r="X128" s="9">
        <v>0</v>
      </c>
      <c r="Y128" s="9">
        <v>0</v>
      </c>
      <c r="Z128" s="9">
        <v>1</v>
      </c>
      <c r="AA128" s="11">
        <f t="shared" si="2"/>
        <v>1</v>
      </c>
      <c r="AB128" s="11" t="s">
        <v>80</v>
      </c>
      <c r="AC128" s="9"/>
      <c r="AD128" s="9">
        <v>0</v>
      </c>
      <c r="AE128" s="9" t="s">
        <v>81</v>
      </c>
      <c r="AF128" s="11">
        <v>0</v>
      </c>
      <c r="AG128" s="12" t="s">
        <v>81</v>
      </c>
      <c r="AH128" s="9">
        <v>0</v>
      </c>
      <c r="AI128" s="9">
        <v>0</v>
      </c>
      <c r="AJ128" s="11">
        <v>1</v>
      </c>
      <c r="AK128" s="12" t="s">
        <v>81</v>
      </c>
      <c r="AL128" s="9">
        <v>1</v>
      </c>
      <c r="AM128" s="9">
        <v>0</v>
      </c>
      <c r="AN128" s="12" t="s">
        <v>81</v>
      </c>
      <c r="AO128" s="9" t="s">
        <v>82</v>
      </c>
      <c r="AP128" s="9" t="s">
        <v>149</v>
      </c>
      <c r="AQ128" s="12" t="s">
        <v>837</v>
      </c>
      <c r="AR128" s="9" t="s">
        <v>838</v>
      </c>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13"/>
      <c r="BR128" s="13"/>
      <c r="BS128" s="13"/>
      <c r="BT128" s="13"/>
      <c r="BU128" s="13"/>
      <c r="BV128" s="13"/>
      <c r="BW128" s="13"/>
      <c r="BX128" s="13"/>
      <c r="BY128" s="13"/>
    </row>
    <row r="129" spans="1:77" ht="14.25" customHeight="1">
      <c r="A129" s="9">
        <v>127</v>
      </c>
      <c r="B129" s="9" t="s">
        <v>94</v>
      </c>
      <c r="C129" s="10">
        <v>46201</v>
      </c>
      <c r="D129" s="11" t="s">
        <v>75</v>
      </c>
      <c r="E129" s="9" t="s">
        <v>839</v>
      </c>
      <c r="F129" s="9" t="s">
        <v>840</v>
      </c>
      <c r="G129" s="11" t="s">
        <v>90</v>
      </c>
      <c r="H129" s="12" t="s">
        <v>841</v>
      </c>
      <c r="I129" s="11" t="s">
        <v>8</v>
      </c>
      <c r="J129" s="11"/>
      <c r="K129" s="9">
        <v>1</v>
      </c>
      <c r="L129" s="9">
        <v>0</v>
      </c>
      <c r="M129" s="9">
        <v>0</v>
      </c>
      <c r="N129" s="9">
        <v>0</v>
      </c>
      <c r="O129" s="11">
        <f t="shared" si="0"/>
        <v>1</v>
      </c>
      <c r="P129" s="9">
        <v>0</v>
      </c>
      <c r="Q129" s="9">
        <v>0</v>
      </c>
      <c r="R129" s="9">
        <v>1</v>
      </c>
      <c r="S129" s="9">
        <v>0</v>
      </c>
      <c r="T129" s="9">
        <v>0</v>
      </c>
      <c r="U129" s="11">
        <f t="shared" si="1"/>
        <v>1</v>
      </c>
      <c r="V129" s="9">
        <v>0</v>
      </c>
      <c r="W129" s="9">
        <v>0</v>
      </c>
      <c r="X129" s="9">
        <v>0</v>
      </c>
      <c r="Y129" s="9">
        <v>0</v>
      </c>
      <c r="Z129" s="9">
        <v>0</v>
      </c>
      <c r="AA129" s="11">
        <f t="shared" si="2"/>
        <v>0</v>
      </c>
      <c r="AB129" s="11" t="s">
        <v>101</v>
      </c>
      <c r="AC129" s="9" t="s">
        <v>842</v>
      </c>
      <c r="AD129" s="9">
        <v>0</v>
      </c>
      <c r="AE129" s="9" t="s">
        <v>81</v>
      </c>
      <c r="AF129" s="11">
        <v>0</v>
      </c>
      <c r="AG129" s="12" t="s">
        <v>81</v>
      </c>
      <c r="AH129" s="9">
        <v>0</v>
      </c>
      <c r="AI129" s="9">
        <v>0</v>
      </c>
      <c r="AJ129" s="11">
        <v>0</v>
      </c>
      <c r="AK129" s="12" t="s">
        <v>81</v>
      </c>
      <c r="AL129" s="9">
        <v>0</v>
      </c>
      <c r="AM129" s="9">
        <v>0</v>
      </c>
      <c r="AN129" s="12" t="s">
        <v>81</v>
      </c>
      <c r="AO129" s="9" t="s">
        <v>82</v>
      </c>
      <c r="AP129" s="9" t="s">
        <v>149</v>
      </c>
      <c r="AQ129" s="12" t="s">
        <v>843</v>
      </c>
      <c r="AR129" s="9" t="s">
        <v>844</v>
      </c>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13"/>
      <c r="BR129" s="13"/>
      <c r="BS129" s="13"/>
      <c r="BT129" s="13"/>
      <c r="BU129" s="13"/>
      <c r="BV129" s="13"/>
      <c r="BW129" s="13"/>
      <c r="BX129" s="13"/>
      <c r="BY129" s="13"/>
    </row>
    <row r="130" spans="1:77" ht="14.25" customHeight="1">
      <c r="A130" s="9">
        <v>128</v>
      </c>
      <c r="B130" s="9" t="s">
        <v>94</v>
      </c>
      <c r="C130" s="10">
        <v>46202</v>
      </c>
      <c r="D130" s="11" t="s">
        <v>75</v>
      </c>
      <c r="E130" s="9" t="s">
        <v>590</v>
      </c>
      <c r="F130" s="9" t="s">
        <v>845</v>
      </c>
      <c r="G130" s="11" t="s">
        <v>90</v>
      </c>
      <c r="H130" s="12" t="s">
        <v>846</v>
      </c>
      <c r="I130" s="11" t="s">
        <v>8</v>
      </c>
      <c r="J130" s="11"/>
      <c r="K130" s="9">
        <v>0</v>
      </c>
      <c r="L130" s="9">
        <v>0</v>
      </c>
      <c r="M130" s="9">
        <v>0</v>
      </c>
      <c r="N130" s="9">
        <v>0</v>
      </c>
      <c r="O130" s="11">
        <f t="shared" si="0"/>
        <v>0</v>
      </c>
      <c r="P130" s="9">
        <v>0</v>
      </c>
      <c r="Q130" s="9">
        <v>0</v>
      </c>
      <c r="R130" s="9">
        <v>1</v>
      </c>
      <c r="S130" s="9">
        <v>0</v>
      </c>
      <c r="T130" s="9">
        <v>0</v>
      </c>
      <c r="U130" s="11">
        <f t="shared" si="1"/>
        <v>1</v>
      </c>
      <c r="V130" s="9">
        <v>0</v>
      </c>
      <c r="W130" s="9">
        <v>0</v>
      </c>
      <c r="X130" s="9">
        <v>0</v>
      </c>
      <c r="Y130" s="9">
        <v>0</v>
      </c>
      <c r="Z130" s="9">
        <v>0</v>
      </c>
      <c r="AA130" s="11">
        <f t="shared" si="2"/>
        <v>0</v>
      </c>
      <c r="AB130" s="11" t="s">
        <v>101</v>
      </c>
      <c r="AC130" s="9"/>
      <c r="AD130" s="9">
        <v>0</v>
      </c>
      <c r="AE130" s="9" t="s">
        <v>81</v>
      </c>
      <c r="AF130" s="11">
        <v>0</v>
      </c>
      <c r="AG130" s="12" t="s">
        <v>81</v>
      </c>
      <c r="AH130" s="9">
        <v>0</v>
      </c>
      <c r="AI130" s="9">
        <v>0</v>
      </c>
      <c r="AJ130" s="11">
        <v>1</v>
      </c>
      <c r="AK130" s="12" t="s">
        <v>81</v>
      </c>
      <c r="AL130" s="9">
        <v>1</v>
      </c>
      <c r="AM130" s="9">
        <v>0</v>
      </c>
      <c r="AN130" s="12" t="s">
        <v>81</v>
      </c>
      <c r="AO130" s="9" t="s">
        <v>82</v>
      </c>
      <c r="AP130" s="9" t="s">
        <v>149</v>
      </c>
      <c r="AQ130" s="12" t="s">
        <v>847</v>
      </c>
      <c r="AR130" s="9" t="s">
        <v>848</v>
      </c>
      <c r="AS130" s="17" t="s">
        <v>849</v>
      </c>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13"/>
      <c r="BR130" s="13"/>
      <c r="BS130" s="13"/>
      <c r="BT130" s="13"/>
      <c r="BU130" s="13"/>
      <c r="BV130" s="13"/>
      <c r="BW130" s="13"/>
      <c r="BX130" s="13"/>
      <c r="BY130" s="13"/>
    </row>
    <row r="131" spans="1:77" ht="14.25" hidden="1" customHeight="1">
      <c r="A131" s="9">
        <v>129</v>
      </c>
      <c r="B131" s="9" t="s">
        <v>94</v>
      </c>
      <c r="C131" s="10">
        <v>46202</v>
      </c>
      <c r="D131" s="11" t="s">
        <v>131</v>
      </c>
      <c r="E131" s="9" t="s">
        <v>380</v>
      </c>
      <c r="F131" s="9" t="s">
        <v>850</v>
      </c>
      <c r="G131" s="11" t="s">
        <v>90</v>
      </c>
      <c r="H131" s="12" t="s">
        <v>851</v>
      </c>
      <c r="I131" s="11" t="s">
        <v>8</v>
      </c>
      <c r="J131" s="11"/>
      <c r="K131" s="9">
        <v>0</v>
      </c>
      <c r="L131" s="9">
        <v>0</v>
      </c>
      <c r="M131" s="9">
        <v>1</v>
      </c>
      <c r="N131" s="9">
        <v>0</v>
      </c>
      <c r="O131" s="11">
        <f t="shared" si="0"/>
        <v>1</v>
      </c>
      <c r="P131" s="9">
        <v>0</v>
      </c>
      <c r="Q131" s="9">
        <v>0</v>
      </c>
      <c r="R131" s="9">
        <v>0</v>
      </c>
      <c r="S131" s="9">
        <v>0</v>
      </c>
      <c r="T131" s="9">
        <v>0</v>
      </c>
      <c r="U131" s="11">
        <f t="shared" si="1"/>
        <v>0</v>
      </c>
      <c r="V131" s="9">
        <v>0</v>
      </c>
      <c r="W131" s="9">
        <v>0</v>
      </c>
      <c r="X131" s="9">
        <v>0</v>
      </c>
      <c r="Y131" s="9">
        <v>0</v>
      </c>
      <c r="Z131" s="9">
        <v>0</v>
      </c>
      <c r="AA131" s="11">
        <f t="shared" si="2"/>
        <v>0</v>
      </c>
      <c r="AB131" s="11" t="s">
        <v>125</v>
      </c>
      <c r="AC131" s="9"/>
      <c r="AD131" s="9">
        <v>0</v>
      </c>
      <c r="AE131" s="9" t="s">
        <v>81</v>
      </c>
      <c r="AF131" s="11">
        <v>0</v>
      </c>
      <c r="AG131" s="12" t="s">
        <v>81</v>
      </c>
      <c r="AH131" s="9">
        <v>0</v>
      </c>
      <c r="AI131" s="9">
        <v>0</v>
      </c>
      <c r="AJ131" s="11">
        <v>6</v>
      </c>
      <c r="AK131" s="12" t="s">
        <v>81</v>
      </c>
      <c r="AL131" s="9">
        <v>3</v>
      </c>
      <c r="AM131" s="9">
        <v>3</v>
      </c>
      <c r="AN131" s="12" t="s">
        <v>81</v>
      </c>
      <c r="AO131" s="9" t="s">
        <v>82</v>
      </c>
      <c r="AP131" s="9" t="s">
        <v>149</v>
      </c>
      <c r="AQ131" s="12" t="s">
        <v>852</v>
      </c>
      <c r="AR131" s="9" t="s">
        <v>853</v>
      </c>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13"/>
      <c r="BR131" s="13"/>
      <c r="BS131" s="13"/>
      <c r="BT131" s="13"/>
      <c r="BU131" s="13"/>
      <c r="BV131" s="13"/>
      <c r="BW131" s="13"/>
      <c r="BX131" s="13"/>
      <c r="BY131" s="13"/>
    </row>
    <row r="132" spans="1:77" ht="14.25" customHeight="1">
      <c r="A132" s="9">
        <v>130</v>
      </c>
      <c r="B132" s="9" t="s">
        <v>94</v>
      </c>
      <c r="C132" s="10">
        <v>46203</v>
      </c>
      <c r="D132" s="11" t="s">
        <v>75</v>
      </c>
      <c r="E132" s="9" t="s">
        <v>854</v>
      </c>
      <c r="F132" s="9" t="s">
        <v>855</v>
      </c>
      <c r="G132" s="11" t="s">
        <v>90</v>
      </c>
      <c r="H132" s="12" t="s">
        <v>856</v>
      </c>
      <c r="I132" s="11" t="s">
        <v>11</v>
      </c>
      <c r="J132" s="11"/>
      <c r="K132" s="9">
        <v>0</v>
      </c>
      <c r="L132" s="9">
        <v>0</v>
      </c>
      <c r="M132" s="9">
        <v>0</v>
      </c>
      <c r="N132" s="9">
        <v>0</v>
      </c>
      <c r="O132" s="11">
        <f t="shared" si="0"/>
        <v>0</v>
      </c>
      <c r="P132" s="9">
        <v>0</v>
      </c>
      <c r="Q132" s="9">
        <v>0</v>
      </c>
      <c r="R132" s="9">
        <v>0</v>
      </c>
      <c r="S132" s="9">
        <v>0</v>
      </c>
      <c r="T132" s="9">
        <v>0</v>
      </c>
      <c r="U132" s="11">
        <f t="shared" si="1"/>
        <v>0</v>
      </c>
      <c r="V132" s="9">
        <v>0</v>
      </c>
      <c r="W132" s="9">
        <v>0</v>
      </c>
      <c r="X132" s="9">
        <v>0</v>
      </c>
      <c r="Y132" s="9">
        <v>1</v>
      </c>
      <c r="Z132" s="9">
        <v>0</v>
      </c>
      <c r="AA132" s="11">
        <f t="shared" si="2"/>
        <v>1</v>
      </c>
      <c r="AB132" s="11" t="s">
        <v>80</v>
      </c>
      <c r="AC132" s="9"/>
      <c r="AD132" s="9">
        <v>0</v>
      </c>
      <c r="AE132" s="9" t="s">
        <v>81</v>
      </c>
      <c r="AF132" s="11">
        <v>1</v>
      </c>
      <c r="AG132" s="12" t="s">
        <v>81</v>
      </c>
      <c r="AH132" s="9">
        <v>1</v>
      </c>
      <c r="AI132" s="9">
        <v>0</v>
      </c>
      <c r="AJ132" s="11">
        <v>0</v>
      </c>
      <c r="AK132" s="12" t="s">
        <v>81</v>
      </c>
      <c r="AL132" s="9">
        <v>0</v>
      </c>
      <c r="AM132" s="9">
        <v>0</v>
      </c>
      <c r="AN132" s="12" t="s">
        <v>81</v>
      </c>
      <c r="AO132" s="9" t="s">
        <v>82</v>
      </c>
      <c r="AP132" s="9" t="s">
        <v>149</v>
      </c>
      <c r="AQ132" s="12" t="s">
        <v>857</v>
      </c>
      <c r="AR132" s="9" t="s">
        <v>858</v>
      </c>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13"/>
      <c r="BR132" s="13"/>
      <c r="BS132" s="13"/>
      <c r="BT132" s="13"/>
      <c r="BU132" s="13"/>
      <c r="BV132" s="13"/>
      <c r="BW132" s="13"/>
      <c r="BX132" s="13"/>
      <c r="BY132" s="13"/>
    </row>
    <row r="133" spans="1:77" ht="14.25" customHeight="1">
      <c r="A133" s="9"/>
      <c r="B133" s="9"/>
      <c r="C133" s="10"/>
      <c r="D133" s="11"/>
      <c r="E133" s="9"/>
      <c r="F133" s="9"/>
      <c r="G133" s="11"/>
      <c r="H133" s="12"/>
      <c r="I133" s="11"/>
      <c r="J133" s="11"/>
      <c r="K133" s="9"/>
      <c r="L133" s="9"/>
      <c r="M133" s="9"/>
      <c r="N133" s="9"/>
      <c r="O133" s="11"/>
      <c r="P133" s="9"/>
      <c r="Q133" s="9"/>
      <c r="R133" s="9"/>
      <c r="S133" s="9"/>
      <c r="T133" s="9"/>
      <c r="U133" s="11"/>
      <c r="V133" s="9"/>
      <c r="W133" s="9"/>
      <c r="X133" s="9"/>
      <c r="Y133" s="9"/>
      <c r="Z133" s="9"/>
      <c r="AA133" s="11"/>
      <c r="AB133" s="9"/>
      <c r="AC133" s="9"/>
      <c r="AD133" s="9"/>
      <c r="AE133" s="9"/>
      <c r="AF133" s="11"/>
      <c r="AG133" s="12"/>
      <c r="AH133" s="9"/>
      <c r="AI133" s="9"/>
      <c r="AJ133" s="11"/>
      <c r="AK133" s="12"/>
      <c r="AL133" s="9"/>
      <c r="AM133" s="9"/>
      <c r="AN133" s="12"/>
      <c r="AO133" s="9"/>
      <c r="AP133" s="9"/>
      <c r="AQ133" s="12"/>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13"/>
      <c r="BR133" s="13"/>
      <c r="BS133" s="13"/>
      <c r="BT133" s="13"/>
      <c r="BU133" s="13"/>
      <c r="BV133" s="13"/>
      <c r="BW133" s="13"/>
      <c r="BX133" s="13"/>
      <c r="BY133" s="13"/>
    </row>
    <row r="134" spans="1:77" ht="14.25" customHeight="1">
      <c r="A134" s="9"/>
      <c r="B134" s="9"/>
      <c r="C134" s="10"/>
      <c r="D134" s="11"/>
      <c r="E134" s="9"/>
      <c r="F134" s="9"/>
      <c r="G134" s="11"/>
      <c r="H134" s="12"/>
      <c r="I134" s="11"/>
      <c r="J134" s="11"/>
      <c r="K134" s="9"/>
      <c r="L134" s="9"/>
      <c r="M134" s="9"/>
      <c r="N134" s="9"/>
      <c r="O134" s="11"/>
      <c r="P134" s="9"/>
      <c r="Q134" s="9"/>
      <c r="R134" s="9"/>
      <c r="S134" s="9"/>
      <c r="T134" s="9"/>
      <c r="U134" s="11"/>
      <c r="V134" s="9"/>
      <c r="W134" s="9"/>
      <c r="X134" s="9"/>
      <c r="Y134" s="9"/>
      <c r="Z134" s="9"/>
      <c r="AA134" s="11"/>
      <c r="AB134" s="9"/>
      <c r="AC134" s="9"/>
      <c r="AD134" s="9"/>
      <c r="AE134" s="9"/>
      <c r="AF134" s="11"/>
      <c r="AG134" s="12"/>
      <c r="AH134" s="9"/>
      <c r="AI134" s="9"/>
      <c r="AJ134" s="11"/>
      <c r="AK134" s="12"/>
      <c r="AL134" s="9"/>
      <c r="AM134" s="9"/>
      <c r="AN134" s="12"/>
      <c r="AO134" s="9"/>
      <c r="AP134" s="9"/>
      <c r="AQ134" s="12"/>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13"/>
      <c r="BR134" s="13"/>
      <c r="BS134" s="13"/>
      <c r="BT134" s="13"/>
      <c r="BU134" s="13"/>
      <c r="BV134" s="13"/>
      <c r="BW134" s="13"/>
      <c r="BX134" s="13"/>
      <c r="BY134" s="13"/>
    </row>
    <row r="135" spans="1:77" ht="14.25" customHeight="1">
      <c r="A135" s="9"/>
      <c r="B135" s="9"/>
      <c r="C135" s="10"/>
      <c r="D135" s="11"/>
      <c r="E135" s="9"/>
      <c r="F135" s="9"/>
      <c r="G135" s="11"/>
      <c r="H135" s="12"/>
      <c r="I135" s="11"/>
      <c r="J135" s="11"/>
      <c r="K135" s="9"/>
      <c r="L135" s="9"/>
      <c r="M135" s="9"/>
      <c r="N135" s="9"/>
      <c r="O135" s="11"/>
      <c r="P135" s="9"/>
      <c r="Q135" s="9"/>
      <c r="R135" s="9"/>
      <c r="S135" s="9"/>
      <c r="T135" s="9"/>
      <c r="U135" s="11"/>
      <c r="V135" s="9"/>
      <c r="W135" s="9"/>
      <c r="X135" s="9"/>
      <c r="Y135" s="9"/>
      <c r="Z135" s="9"/>
      <c r="AA135" s="11"/>
      <c r="AB135" s="9"/>
      <c r="AC135" s="9"/>
      <c r="AD135" s="9"/>
      <c r="AE135" s="9"/>
      <c r="AF135" s="11"/>
      <c r="AG135" s="12"/>
      <c r="AH135" s="9"/>
      <c r="AI135" s="9"/>
      <c r="AJ135" s="11"/>
      <c r="AK135" s="12"/>
      <c r="AL135" s="9"/>
      <c r="AM135" s="9"/>
      <c r="AN135" s="12"/>
      <c r="AO135" s="9"/>
      <c r="AP135" s="9"/>
      <c r="AQ135" s="12"/>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13"/>
      <c r="BR135" s="13"/>
      <c r="BS135" s="13"/>
      <c r="BT135" s="13"/>
      <c r="BU135" s="13"/>
      <c r="BV135" s="13"/>
      <c r="BW135" s="13"/>
      <c r="BX135" s="13"/>
      <c r="BY135" s="13"/>
    </row>
    <row r="136" spans="1:77" ht="14.25" customHeight="1">
      <c r="A136" s="9"/>
      <c r="B136" s="9"/>
      <c r="C136" s="10"/>
      <c r="D136" s="11"/>
      <c r="E136" s="9"/>
      <c r="F136" s="9"/>
      <c r="G136" s="11"/>
      <c r="H136" s="12"/>
      <c r="I136" s="11"/>
      <c r="J136" s="11"/>
      <c r="K136" s="9"/>
      <c r="L136" s="9"/>
      <c r="M136" s="9"/>
      <c r="N136" s="9"/>
      <c r="O136" s="11"/>
      <c r="P136" s="9"/>
      <c r="Q136" s="9"/>
      <c r="R136" s="9"/>
      <c r="S136" s="9"/>
      <c r="T136" s="9"/>
      <c r="U136" s="11"/>
      <c r="V136" s="9"/>
      <c r="W136" s="9"/>
      <c r="X136" s="9"/>
      <c r="Y136" s="9"/>
      <c r="Z136" s="9"/>
      <c r="AA136" s="11"/>
      <c r="AB136" s="9"/>
      <c r="AC136" s="9"/>
      <c r="AD136" s="9"/>
      <c r="AE136" s="9"/>
      <c r="AF136" s="11"/>
      <c r="AG136" s="12"/>
      <c r="AH136" s="9"/>
      <c r="AI136" s="9"/>
      <c r="AJ136" s="11"/>
      <c r="AK136" s="12"/>
      <c r="AL136" s="9"/>
      <c r="AM136" s="9"/>
      <c r="AN136" s="12"/>
      <c r="AO136" s="9"/>
      <c r="AP136" s="9"/>
      <c r="AQ136" s="12"/>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13"/>
      <c r="BR136" s="13"/>
      <c r="BS136" s="13"/>
      <c r="BT136" s="13"/>
      <c r="BU136" s="13"/>
      <c r="BV136" s="13"/>
      <c r="BW136" s="13"/>
      <c r="BX136" s="13"/>
      <c r="BY136" s="13"/>
    </row>
    <row r="137" spans="1:77" ht="14.25" customHeight="1">
      <c r="A137" s="9"/>
      <c r="B137" s="9"/>
      <c r="C137" s="10"/>
      <c r="D137" s="11"/>
      <c r="E137" s="9"/>
      <c r="F137" s="9"/>
      <c r="G137" s="11"/>
      <c r="H137" s="12"/>
      <c r="I137" s="11"/>
      <c r="J137" s="11"/>
      <c r="K137" s="9"/>
      <c r="L137" s="9"/>
      <c r="M137" s="9"/>
      <c r="N137" s="9"/>
      <c r="O137" s="11"/>
      <c r="P137" s="9"/>
      <c r="Q137" s="9"/>
      <c r="R137" s="9"/>
      <c r="S137" s="9"/>
      <c r="T137" s="9"/>
      <c r="U137" s="11"/>
      <c r="V137" s="9"/>
      <c r="W137" s="9"/>
      <c r="X137" s="9"/>
      <c r="Y137" s="9"/>
      <c r="Z137" s="9"/>
      <c r="AA137" s="11"/>
      <c r="AB137" s="9"/>
      <c r="AC137" s="9"/>
      <c r="AD137" s="9"/>
      <c r="AE137" s="9"/>
      <c r="AF137" s="11"/>
      <c r="AG137" s="12"/>
      <c r="AH137" s="9"/>
      <c r="AI137" s="9"/>
      <c r="AJ137" s="11"/>
      <c r="AK137" s="12"/>
      <c r="AL137" s="9"/>
      <c r="AM137" s="9"/>
      <c r="AN137" s="12"/>
      <c r="AO137" s="9"/>
      <c r="AP137" s="9"/>
      <c r="AQ137" s="12"/>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13"/>
      <c r="BR137" s="13"/>
      <c r="BS137" s="13"/>
      <c r="BT137" s="13"/>
      <c r="BU137" s="13"/>
      <c r="BV137" s="13"/>
      <c r="BW137" s="13"/>
      <c r="BX137" s="13"/>
      <c r="BY137" s="13"/>
    </row>
    <row r="138" spans="1:77" ht="14.25" customHeight="1">
      <c r="A138" s="9"/>
      <c r="B138" s="9"/>
      <c r="C138" s="10"/>
      <c r="D138" s="11"/>
      <c r="E138" s="9"/>
      <c r="F138" s="9"/>
      <c r="G138" s="11"/>
      <c r="H138" s="12"/>
      <c r="I138" s="11"/>
      <c r="J138" s="11"/>
      <c r="K138" s="9"/>
      <c r="L138" s="9"/>
      <c r="M138" s="9"/>
      <c r="N138" s="9"/>
      <c r="O138" s="11"/>
      <c r="P138" s="9"/>
      <c r="Q138" s="9"/>
      <c r="R138" s="9"/>
      <c r="S138" s="9"/>
      <c r="T138" s="9"/>
      <c r="U138" s="11"/>
      <c r="V138" s="9"/>
      <c r="W138" s="9"/>
      <c r="X138" s="9"/>
      <c r="Y138" s="9"/>
      <c r="Z138" s="9"/>
      <c r="AA138" s="11"/>
      <c r="AB138" s="9"/>
      <c r="AC138" s="9"/>
      <c r="AD138" s="9"/>
      <c r="AE138" s="9"/>
      <c r="AF138" s="11"/>
      <c r="AG138" s="12"/>
      <c r="AH138" s="9"/>
      <c r="AI138" s="9"/>
      <c r="AJ138" s="11"/>
      <c r="AK138" s="12"/>
      <c r="AL138" s="9"/>
      <c r="AM138" s="9"/>
      <c r="AN138" s="12"/>
      <c r="AO138" s="9"/>
      <c r="AP138" s="9"/>
      <c r="AQ138" s="12"/>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13"/>
      <c r="BR138" s="13"/>
      <c r="BS138" s="13"/>
      <c r="BT138" s="13"/>
      <c r="BU138" s="13"/>
      <c r="BV138" s="13"/>
      <c r="BW138" s="13"/>
      <c r="BX138" s="13"/>
      <c r="BY138" s="13"/>
    </row>
    <row r="139" spans="1:77" ht="14.25" customHeight="1">
      <c r="A139" s="9"/>
      <c r="B139" s="9"/>
      <c r="C139" s="10"/>
      <c r="D139" s="11"/>
      <c r="E139" s="9"/>
      <c r="F139" s="9"/>
      <c r="G139" s="11"/>
      <c r="H139" s="12"/>
      <c r="I139" s="11"/>
      <c r="J139" s="11"/>
      <c r="K139" s="9"/>
      <c r="L139" s="9"/>
      <c r="M139" s="9"/>
      <c r="N139" s="9"/>
      <c r="O139" s="11"/>
      <c r="P139" s="9"/>
      <c r="Q139" s="9"/>
      <c r="R139" s="9"/>
      <c r="S139" s="9"/>
      <c r="T139" s="9"/>
      <c r="U139" s="11"/>
      <c r="V139" s="9"/>
      <c r="W139" s="9"/>
      <c r="X139" s="9"/>
      <c r="Y139" s="9"/>
      <c r="Z139" s="9"/>
      <c r="AA139" s="11"/>
      <c r="AB139" s="9"/>
      <c r="AC139" s="9"/>
      <c r="AD139" s="9"/>
      <c r="AE139" s="9"/>
      <c r="AF139" s="11"/>
      <c r="AG139" s="12"/>
      <c r="AH139" s="9"/>
      <c r="AI139" s="9"/>
      <c r="AJ139" s="11"/>
      <c r="AK139" s="12"/>
      <c r="AL139" s="9"/>
      <c r="AM139" s="9"/>
      <c r="AN139" s="12"/>
      <c r="AO139" s="9"/>
      <c r="AP139" s="9"/>
      <c r="AQ139" s="12"/>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13"/>
      <c r="BR139" s="13"/>
      <c r="BS139" s="13"/>
      <c r="BT139" s="13"/>
      <c r="BU139" s="13"/>
      <c r="BV139" s="13"/>
      <c r="BW139" s="13"/>
      <c r="BX139" s="13"/>
      <c r="BY139" s="13"/>
    </row>
    <row r="140" spans="1:77" ht="14.25" customHeight="1">
      <c r="A140" s="13"/>
      <c r="B140" s="13"/>
      <c r="C140" s="13"/>
      <c r="D140" s="35"/>
      <c r="E140" s="13"/>
      <c r="F140" s="13"/>
      <c r="G140" s="35"/>
      <c r="H140" s="36"/>
      <c r="I140" s="35"/>
      <c r="J140" s="35"/>
      <c r="K140" s="13"/>
      <c r="L140" s="13"/>
      <c r="M140" s="13"/>
      <c r="N140" s="13"/>
      <c r="O140" s="35"/>
      <c r="P140" s="13"/>
      <c r="Q140" s="13"/>
      <c r="R140" s="13"/>
      <c r="S140" s="13"/>
      <c r="T140" s="13"/>
      <c r="U140" s="35"/>
      <c r="V140" s="13"/>
      <c r="W140" s="13"/>
      <c r="X140" s="13"/>
      <c r="Y140" s="13"/>
      <c r="Z140" s="13"/>
      <c r="AA140" s="35"/>
      <c r="AB140" s="13"/>
      <c r="AC140" s="13"/>
      <c r="AD140" s="13"/>
      <c r="AE140" s="13"/>
      <c r="AF140" s="35"/>
      <c r="AG140" s="36"/>
      <c r="AH140" s="13"/>
      <c r="AI140" s="13"/>
      <c r="AJ140" s="35"/>
      <c r="AK140" s="36"/>
      <c r="AL140" s="13"/>
      <c r="AM140" s="13"/>
      <c r="AN140" s="36"/>
      <c r="AO140" s="13"/>
      <c r="AP140" s="13"/>
      <c r="AQ140" s="36"/>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row>
    <row r="141" spans="1:77" ht="14.25" customHeight="1">
      <c r="A141" s="13"/>
      <c r="B141" s="13"/>
      <c r="C141" s="13"/>
      <c r="D141" s="35"/>
      <c r="E141" s="13"/>
      <c r="F141" s="13"/>
      <c r="G141" s="35"/>
      <c r="H141" s="36"/>
      <c r="I141" s="35"/>
      <c r="J141" s="35"/>
      <c r="K141" s="13"/>
      <c r="L141" s="13"/>
      <c r="M141" s="13"/>
      <c r="N141" s="13"/>
      <c r="O141" s="35"/>
      <c r="P141" s="13"/>
      <c r="Q141" s="13"/>
      <c r="R141" s="13"/>
      <c r="S141" s="13"/>
      <c r="T141" s="13"/>
      <c r="U141" s="35"/>
      <c r="V141" s="13"/>
      <c r="W141" s="13"/>
      <c r="X141" s="13"/>
      <c r="Y141" s="13"/>
      <c r="Z141" s="13"/>
      <c r="AA141" s="35"/>
      <c r="AB141" s="13"/>
      <c r="AC141" s="13"/>
      <c r="AD141" s="13"/>
      <c r="AE141" s="13"/>
      <c r="AF141" s="35"/>
      <c r="AG141" s="36"/>
      <c r="AH141" s="13"/>
      <c r="AI141" s="13"/>
      <c r="AJ141" s="35"/>
      <c r="AK141" s="36"/>
      <c r="AL141" s="13"/>
      <c r="AM141" s="13"/>
      <c r="AN141" s="36"/>
      <c r="AO141" s="13"/>
      <c r="AP141" s="13"/>
      <c r="AQ141" s="36"/>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row>
    <row r="142" spans="1:77" ht="14.25" customHeight="1">
      <c r="A142" s="13"/>
      <c r="B142" s="13"/>
      <c r="C142" s="13"/>
      <c r="D142" s="35"/>
      <c r="E142" s="13"/>
      <c r="F142" s="13"/>
      <c r="G142" s="35"/>
      <c r="H142" s="36"/>
      <c r="I142" s="35"/>
      <c r="J142" s="35"/>
      <c r="K142" s="13"/>
      <c r="L142" s="13"/>
      <c r="M142" s="13"/>
      <c r="N142" s="13"/>
      <c r="O142" s="35"/>
      <c r="P142" s="13"/>
      <c r="Q142" s="13"/>
      <c r="R142" s="13"/>
      <c r="S142" s="13"/>
      <c r="T142" s="13"/>
      <c r="U142" s="35"/>
      <c r="V142" s="13"/>
      <c r="W142" s="13"/>
      <c r="X142" s="13"/>
      <c r="Y142" s="13"/>
      <c r="Z142" s="13"/>
      <c r="AA142" s="35"/>
      <c r="AB142" s="13"/>
      <c r="AC142" s="13"/>
      <c r="AD142" s="13"/>
      <c r="AE142" s="13"/>
      <c r="AF142" s="35"/>
      <c r="AG142" s="36"/>
      <c r="AH142" s="13"/>
      <c r="AI142" s="13"/>
      <c r="AJ142" s="35"/>
      <c r="AK142" s="36"/>
      <c r="AL142" s="13"/>
      <c r="AM142" s="13"/>
      <c r="AN142" s="36"/>
      <c r="AO142" s="13"/>
      <c r="AP142" s="13"/>
      <c r="AQ142" s="36"/>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row>
    <row r="143" spans="1:77" ht="14.25" customHeight="1">
      <c r="A143" s="13"/>
      <c r="B143" s="13"/>
      <c r="C143" s="13"/>
      <c r="D143" s="35"/>
      <c r="E143" s="13"/>
      <c r="F143" s="13"/>
      <c r="G143" s="35"/>
      <c r="H143" s="36"/>
      <c r="I143" s="35"/>
      <c r="J143" s="35"/>
      <c r="K143" s="13"/>
      <c r="L143" s="13"/>
      <c r="M143" s="13"/>
      <c r="N143" s="13"/>
      <c r="O143" s="35"/>
      <c r="P143" s="13"/>
      <c r="Q143" s="13"/>
      <c r="R143" s="13"/>
      <c r="S143" s="13"/>
      <c r="T143" s="13"/>
      <c r="U143" s="35"/>
      <c r="V143" s="13"/>
      <c r="W143" s="13"/>
      <c r="X143" s="13"/>
      <c r="Y143" s="13"/>
      <c r="Z143" s="13"/>
      <c r="AA143" s="35"/>
      <c r="AB143" s="13"/>
      <c r="AC143" s="13"/>
      <c r="AD143" s="13"/>
      <c r="AE143" s="13"/>
      <c r="AF143" s="35"/>
      <c r="AG143" s="36"/>
      <c r="AH143" s="13"/>
      <c r="AI143" s="13"/>
      <c r="AJ143" s="35"/>
      <c r="AK143" s="36"/>
      <c r="AL143" s="13"/>
      <c r="AM143" s="13"/>
      <c r="AN143" s="36"/>
      <c r="AO143" s="13"/>
      <c r="AP143" s="13"/>
      <c r="AQ143" s="36"/>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row>
    <row r="144" spans="1:77" ht="14.25" customHeight="1">
      <c r="A144" s="13"/>
      <c r="B144" s="13"/>
      <c r="C144" s="13"/>
      <c r="D144" s="35"/>
      <c r="E144" s="13"/>
      <c r="F144" s="13"/>
      <c r="G144" s="35"/>
      <c r="H144" s="36"/>
      <c r="I144" s="35"/>
      <c r="J144" s="35"/>
      <c r="K144" s="13"/>
      <c r="L144" s="13"/>
      <c r="M144" s="13"/>
      <c r="N144" s="13"/>
      <c r="O144" s="35"/>
      <c r="P144" s="13"/>
      <c r="Q144" s="13"/>
      <c r="R144" s="13"/>
      <c r="S144" s="13"/>
      <c r="T144" s="13"/>
      <c r="U144" s="35"/>
      <c r="V144" s="13"/>
      <c r="W144" s="13"/>
      <c r="X144" s="13"/>
      <c r="Y144" s="13"/>
      <c r="Z144" s="13"/>
      <c r="AA144" s="35"/>
      <c r="AB144" s="13"/>
      <c r="AC144" s="13"/>
      <c r="AD144" s="13"/>
      <c r="AE144" s="13"/>
      <c r="AF144" s="35"/>
      <c r="AG144" s="36"/>
      <c r="AH144" s="13"/>
      <c r="AI144" s="13"/>
      <c r="AJ144" s="35"/>
      <c r="AK144" s="36"/>
      <c r="AL144" s="13"/>
      <c r="AM144" s="13"/>
      <c r="AN144" s="36"/>
      <c r="AO144" s="13"/>
      <c r="AP144" s="13"/>
      <c r="AQ144" s="36"/>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row>
    <row r="145" spans="1:77" ht="14.25" customHeight="1">
      <c r="A145" s="13"/>
      <c r="B145" s="13"/>
      <c r="C145" s="13"/>
      <c r="D145" s="35"/>
      <c r="E145" s="13"/>
      <c r="F145" s="13"/>
      <c r="G145" s="35"/>
      <c r="H145" s="36"/>
      <c r="I145" s="35"/>
      <c r="J145" s="35"/>
      <c r="K145" s="13"/>
      <c r="L145" s="13"/>
      <c r="M145" s="13"/>
      <c r="N145" s="13"/>
      <c r="O145" s="35"/>
      <c r="P145" s="13"/>
      <c r="Q145" s="13"/>
      <c r="R145" s="13"/>
      <c r="S145" s="13"/>
      <c r="T145" s="13"/>
      <c r="U145" s="35"/>
      <c r="V145" s="13"/>
      <c r="W145" s="13"/>
      <c r="X145" s="13"/>
      <c r="Y145" s="13"/>
      <c r="Z145" s="13"/>
      <c r="AA145" s="35"/>
      <c r="AB145" s="13"/>
      <c r="AC145" s="13"/>
      <c r="AD145" s="13"/>
      <c r="AE145" s="13"/>
      <c r="AF145" s="35"/>
      <c r="AG145" s="36"/>
      <c r="AH145" s="13"/>
      <c r="AI145" s="13"/>
      <c r="AJ145" s="35"/>
      <c r="AK145" s="36"/>
      <c r="AL145" s="13"/>
      <c r="AM145" s="13"/>
      <c r="AN145" s="36"/>
      <c r="AO145" s="13"/>
      <c r="AP145" s="13"/>
      <c r="AQ145" s="36"/>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row>
    <row r="146" spans="1:77" ht="14.25" customHeight="1">
      <c r="A146" s="13"/>
      <c r="B146" s="13"/>
      <c r="C146" s="13"/>
      <c r="D146" s="35"/>
      <c r="E146" s="13"/>
      <c r="F146" s="13"/>
      <c r="G146" s="35"/>
      <c r="H146" s="36"/>
      <c r="I146" s="35"/>
      <c r="J146" s="35"/>
      <c r="K146" s="13"/>
      <c r="L146" s="13"/>
      <c r="M146" s="13"/>
      <c r="N146" s="13"/>
      <c r="O146" s="35"/>
      <c r="P146" s="13"/>
      <c r="Q146" s="13"/>
      <c r="R146" s="13"/>
      <c r="S146" s="13"/>
      <c r="T146" s="13"/>
      <c r="U146" s="35"/>
      <c r="V146" s="13"/>
      <c r="W146" s="13"/>
      <c r="X146" s="13"/>
      <c r="Y146" s="13"/>
      <c r="Z146" s="13"/>
      <c r="AA146" s="35"/>
      <c r="AB146" s="13"/>
      <c r="AC146" s="13"/>
      <c r="AD146" s="13"/>
      <c r="AE146" s="13"/>
      <c r="AF146" s="35"/>
      <c r="AG146" s="36"/>
      <c r="AH146" s="13"/>
      <c r="AI146" s="13"/>
      <c r="AJ146" s="35"/>
      <c r="AK146" s="36"/>
      <c r="AL146" s="13"/>
      <c r="AM146" s="13"/>
      <c r="AN146" s="36"/>
      <c r="AO146" s="13"/>
      <c r="AP146" s="13"/>
      <c r="AQ146" s="36"/>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row>
    <row r="147" spans="1:77" ht="14.25" customHeight="1">
      <c r="A147" s="13"/>
      <c r="B147" s="13"/>
      <c r="C147" s="13"/>
      <c r="D147" s="35"/>
      <c r="E147" s="13"/>
      <c r="F147" s="13"/>
      <c r="G147" s="35"/>
      <c r="H147" s="36"/>
      <c r="I147" s="35"/>
      <c r="J147" s="35"/>
      <c r="K147" s="13"/>
      <c r="L147" s="13"/>
      <c r="M147" s="13"/>
      <c r="N147" s="13"/>
      <c r="O147" s="35"/>
      <c r="P147" s="13"/>
      <c r="Q147" s="13"/>
      <c r="R147" s="13"/>
      <c r="S147" s="13"/>
      <c r="T147" s="13"/>
      <c r="U147" s="35"/>
      <c r="V147" s="13"/>
      <c r="W147" s="13"/>
      <c r="X147" s="13"/>
      <c r="Y147" s="13"/>
      <c r="Z147" s="13"/>
      <c r="AA147" s="35"/>
      <c r="AB147" s="13"/>
      <c r="AC147" s="13"/>
      <c r="AD147" s="13"/>
      <c r="AE147" s="13"/>
      <c r="AF147" s="35"/>
      <c r="AG147" s="36"/>
      <c r="AH147" s="13"/>
      <c r="AI147" s="13"/>
      <c r="AJ147" s="35"/>
      <c r="AK147" s="36"/>
      <c r="AL147" s="13"/>
      <c r="AM147" s="13"/>
      <c r="AN147" s="36"/>
      <c r="AO147" s="13"/>
      <c r="AP147" s="13"/>
      <c r="AQ147" s="36"/>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row>
    <row r="148" spans="1:77" ht="14.25" customHeight="1">
      <c r="A148" s="13"/>
      <c r="B148" s="13"/>
      <c r="C148" s="13"/>
      <c r="D148" s="35"/>
      <c r="E148" s="13"/>
      <c r="F148" s="13"/>
      <c r="G148" s="35"/>
      <c r="H148" s="36"/>
      <c r="I148" s="35"/>
      <c r="J148" s="35"/>
      <c r="K148" s="13"/>
      <c r="L148" s="13"/>
      <c r="M148" s="13"/>
      <c r="N148" s="13"/>
      <c r="O148" s="35"/>
      <c r="P148" s="13"/>
      <c r="Q148" s="13"/>
      <c r="R148" s="13"/>
      <c r="S148" s="13"/>
      <c r="T148" s="13"/>
      <c r="U148" s="35"/>
      <c r="V148" s="13"/>
      <c r="W148" s="13"/>
      <c r="X148" s="13"/>
      <c r="Y148" s="13"/>
      <c r="Z148" s="13"/>
      <c r="AA148" s="35"/>
      <c r="AB148" s="13"/>
      <c r="AC148" s="13"/>
      <c r="AD148" s="13"/>
      <c r="AE148" s="13"/>
      <c r="AF148" s="35"/>
      <c r="AG148" s="36"/>
      <c r="AH148" s="13"/>
      <c r="AI148" s="13"/>
      <c r="AJ148" s="35"/>
      <c r="AK148" s="36"/>
      <c r="AL148" s="13"/>
      <c r="AM148" s="13"/>
      <c r="AN148" s="36"/>
      <c r="AO148" s="13"/>
      <c r="AP148" s="13"/>
      <c r="AQ148" s="36"/>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row>
    <row r="149" spans="1:77" ht="14.25" customHeight="1">
      <c r="A149" s="13"/>
      <c r="B149" s="13"/>
      <c r="C149" s="13"/>
      <c r="D149" s="35"/>
      <c r="E149" s="13"/>
      <c r="F149" s="13"/>
      <c r="G149" s="35"/>
      <c r="H149" s="36"/>
      <c r="I149" s="35"/>
      <c r="J149" s="35"/>
      <c r="K149" s="13"/>
      <c r="L149" s="13"/>
      <c r="M149" s="13"/>
      <c r="N149" s="13"/>
      <c r="O149" s="35"/>
      <c r="P149" s="13"/>
      <c r="Q149" s="13"/>
      <c r="R149" s="13"/>
      <c r="S149" s="13"/>
      <c r="T149" s="13"/>
      <c r="U149" s="35"/>
      <c r="V149" s="13"/>
      <c r="W149" s="13"/>
      <c r="X149" s="13"/>
      <c r="Y149" s="13"/>
      <c r="Z149" s="13"/>
      <c r="AA149" s="35"/>
      <c r="AB149" s="13"/>
      <c r="AC149" s="13"/>
      <c r="AD149" s="13"/>
      <c r="AE149" s="13"/>
      <c r="AF149" s="35"/>
      <c r="AG149" s="36"/>
      <c r="AH149" s="13"/>
      <c r="AI149" s="13"/>
      <c r="AJ149" s="35"/>
      <c r="AK149" s="36"/>
      <c r="AL149" s="13"/>
      <c r="AM149" s="13"/>
      <c r="AN149" s="36"/>
      <c r="AO149" s="13"/>
      <c r="AP149" s="13"/>
      <c r="AQ149" s="36"/>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row>
    <row r="150" spans="1:77" ht="14.25" customHeight="1">
      <c r="A150" s="13"/>
      <c r="B150" s="13"/>
      <c r="C150" s="13"/>
      <c r="D150" s="35"/>
      <c r="E150" s="13"/>
      <c r="F150" s="13"/>
      <c r="G150" s="35"/>
      <c r="H150" s="36"/>
      <c r="I150" s="35"/>
      <c r="J150" s="35"/>
      <c r="K150" s="13"/>
      <c r="L150" s="13"/>
      <c r="M150" s="13"/>
      <c r="N150" s="13"/>
      <c r="O150" s="35"/>
      <c r="P150" s="13"/>
      <c r="Q150" s="13"/>
      <c r="R150" s="13"/>
      <c r="S150" s="13"/>
      <c r="T150" s="13"/>
      <c r="U150" s="35"/>
      <c r="V150" s="13"/>
      <c r="W150" s="13"/>
      <c r="X150" s="13"/>
      <c r="Y150" s="13"/>
      <c r="Z150" s="13"/>
      <c r="AA150" s="35"/>
      <c r="AB150" s="13"/>
      <c r="AC150" s="13"/>
      <c r="AD150" s="13"/>
      <c r="AE150" s="13"/>
      <c r="AF150" s="35"/>
      <c r="AG150" s="36"/>
      <c r="AH150" s="13"/>
      <c r="AI150" s="13"/>
      <c r="AJ150" s="35"/>
      <c r="AK150" s="36"/>
      <c r="AL150" s="13"/>
      <c r="AM150" s="13"/>
      <c r="AN150" s="36"/>
      <c r="AO150" s="13"/>
      <c r="AP150" s="13"/>
      <c r="AQ150" s="36"/>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row>
    <row r="151" spans="1:77" ht="14.25" customHeight="1">
      <c r="A151" s="13"/>
      <c r="B151" s="13"/>
      <c r="C151" s="13"/>
      <c r="D151" s="35"/>
      <c r="E151" s="13"/>
      <c r="F151" s="13"/>
      <c r="G151" s="35"/>
      <c r="H151" s="36"/>
      <c r="I151" s="35"/>
      <c r="J151" s="35"/>
      <c r="K151" s="13"/>
      <c r="L151" s="13"/>
      <c r="M151" s="13"/>
      <c r="N151" s="13"/>
      <c r="O151" s="35"/>
      <c r="P151" s="13"/>
      <c r="Q151" s="13"/>
      <c r="R151" s="13"/>
      <c r="S151" s="13"/>
      <c r="T151" s="13"/>
      <c r="U151" s="35"/>
      <c r="V151" s="13"/>
      <c r="W151" s="13"/>
      <c r="X151" s="13"/>
      <c r="Y151" s="13"/>
      <c r="Z151" s="13"/>
      <c r="AA151" s="35"/>
      <c r="AB151" s="13"/>
      <c r="AC151" s="13"/>
      <c r="AD151" s="13"/>
      <c r="AE151" s="13"/>
      <c r="AF151" s="35"/>
      <c r="AG151" s="36"/>
      <c r="AH151" s="13"/>
      <c r="AI151" s="13"/>
      <c r="AJ151" s="35"/>
      <c r="AK151" s="36"/>
      <c r="AL151" s="13"/>
      <c r="AM151" s="13"/>
      <c r="AN151" s="36"/>
      <c r="AO151" s="13"/>
      <c r="AP151" s="13"/>
      <c r="AQ151" s="36"/>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row>
    <row r="152" spans="1:77" ht="14.25" customHeight="1">
      <c r="A152" s="13"/>
      <c r="B152" s="13"/>
      <c r="C152" s="13"/>
      <c r="D152" s="35"/>
      <c r="E152" s="13"/>
      <c r="F152" s="13"/>
      <c r="G152" s="35"/>
      <c r="H152" s="36"/>
      <c r="I152" s="35"/>
      <c r="J152" s="35"/>
      <c r="K152" s="13"/>
      <c r="L152" s="13"/>
      <c r="M152" s="13"/>
      <c r="N152" s="13"/>
      <c r="O152" s="35"/>
      <c r="P152" s="13"/>
      <c r="Q152" s="13"/>
      <c r="R152" s="13"/>
      <c r="S152" s="13"/>
      <c r="T152" s="13"/>
      <c r="U152" s="35"/>
      <c r="V152" s="13"/>
      <c r="W152" s="13"/>
      <c r="X152" s="13"/>
      <c r="Y152" s="13"/>
      <c r="Z152" s="13"/>
      <c r="AA152" s="35"/>
      <c r="AB152" s="13"/>
      <c r="AC152" s="13"/>
      <c r="AD152" s="13"/>
      <c r="AE152" s="13"/>
      <c r="AF152" s="35"/>
      <c r="AG152" s="36"/>
      <c r="AH152" s="13"/>
      <c r="AI152" s="13"/>
      <c r="AJ152" s="35"/>
      <c r="AK152" s="36"/>
      <c r="AL152" s="13"/>
      <c r="AM152" s="13"/>
      <c r="AN152" s="36"/>
      <c r="AO152" s="13"/>
      <c r="AP152" s="13"/>
      <c r="AQ152" s="36"/>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row>
    <row r="153" spans="1:77" ht="14.25" customHeight="1">
      <c r="A153" s="13"/>
      <c r="B153" s="13"/>
      <c r="C153" s="13"/>
      <c r="D153" s="35"/>
      <c r="E153" s="13"/>
      <c r="F153" s="13"/>
      <c r="G153" s="35"/>
      <c r="H153" s="36"/>
      <c r="I153" s="35"/>
      <c r="J153" s="35"/>
      <c r="K153" s="13"/>
      <c r="L153" s="13"/>
      <c r="M153" s="13"/>
      <c r="N153" s="13"/>
      <c r="O153" s="35"/>
      <c r="P153" s="13"/>
      <c r="Q153" s="13"/>
      <c r="R153" s="13"/>
      <c r="S153" s="13"/>
      <c r="T153" s="13"/>
      <c r="U153" s="35"/>
      <c r="V153" s="13"/>
      <c r="W153" s="13"/>
      <c r="X153" s="13"/>
      <c r="Y153" s="13"/>
      <c r="Z153" s="13"/>
      <c r="AA153" s="35"/>
      <c r="AB153" s="13"/>
      <c r="AC153" s="13"/>
      <c r="AD153" s="13"/>
      <c r="AE153" s="13"/>
      <c r="AF153" s="35"/>
      <c r="AG153" s="36"/>
      <c r="AH153" s="13"/>
      <c r="AI153" s="13"/>
      <c r="AJ153" s="35"/>
      <c r="AK153" s="36"/>
      <c r="AL153" s="13"/>
      <c r="AM153" s="13"/>
      <c r="AN153" s="36"/>
      <c r="AO153" s="13"/>
      <c r="AP153" s="13"/>
      <c r="AQ153" s="36"/>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row>
    <row r="154" spans="1:77" ht="14.25" customHeight="1">
      <c r="A154" s="13"/>
      <c r="B154" s="13"/>
      <c r="C154" s="13"/>
      <c r="D154" s="35"/>
      <c r="E154" s="13"/>
      <c r="F154" s="13"/>
      <c r="G154" s="35"/>
      <c r="H154" s="36"/>
      <c r="I154" s="35"/>
      <c r="J154" s="35"/>
      <c r="K154" s="13"/>
      <c r="L154" s="13"/>
      <c r="M154" s="13"/>
      <c r="N154" s="13"/>
      <c r="O154" s="35"/>
      <c r="P154" s="13"/>
      <c r="Q154" s="13"/>
      <c r="R154" s="13"/>
      <c r="S154" s="13"/>
      <c r="T154" s="13"/>
      <c r="U154" s="35"/>
      <c r="V154" s="13"/>
      <c r="W154" s="13"/>
      <c r="X154" s="13"/>
      <c r="Y154" s="13"/>
      <c r="Z154" s="13"/>
      <c r="AA154" s="35"/>
      <c r="AB154" s="13"/>
      <c r="AC154" s="13"/>
      <c r="AD154" s="13"/>
      <c r="AE154" s="13"/>
      <c r="AF154" s="35"/>
      <c r="AG154" s="36"/>
      <c r="AH154" s="13"/>
      <c r="AI154" s="13"/>
      <c r="AJ154" s="35"/>
      <c r="AK154" s="36"/>
      <c r="AL154" s="13"/>
      <c r="AM154" s="13"/>
      <c r="AN154" s="36"/>
      <c r="AO154" s="13"/>
      <c r="AP154" s="13"/>
      <c r="AQ154" s="36"/>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row>
    <row r="155" spans="1:77" ht="14.25" customHeight="1">
      <c r="A155" s="13"/>
      <c r="B155" s="13"/>
      <c r="C155" s="13"/>
      <c r="D155" s="35"/>
      <c r="E155" s="13"/>
      <c r="F155" s="13"/>
      <c r="G155" s="35"/>
      <c r="H155" s="36"/>
      <c r="I155" s="35"/>
      <c r="J155" s="35"/>
      <c r="K155" s="13"/>
      <c r="L155" s="13"/>
      <c r="M155" s="13"/>
      <c r="N155" s="13"/>
      <c r="O155" s="35"/>
      <c r="P155" s="13"/>
      <c r="Q155" s="13"/>
      <c r="R155" s="13"/>
      <c r="S155" s="13"/>
      <c r="T155" s="13"/>
      <c r="U155" s="35"/>
      <c r="V155" s="13"/>
      <c r="W155" s="13"/>
      <c r="X155" s="13"/>
      <c r="Y155" s="13"/>
      <c r="Z155" s="13"/>
      <c r="AA155" s="35"/>
      <c r="AB155" s="13"/>
      <c r="AC155" s="13"/>
      <c r="AD155" s="13"/>
      <c r="AE155" s="13"/>
      <c r="AF155" s="35"/>
      <c r="AG155" s="36"/>
      <c r="AH155" s="13"/>
      <c r="AI155" s="13"/>
      <c r="AJ155" s="35"/>
      <c r="AK155" s="36"/>
      <c r="AL155" s="13"/>
      <c r="AM155" s="13"/>
      <c r="AN155" s="36"/>
      <c r="AO155" s="13"/>
      <c r="AP155" s="13"/>
      <c r="AQ155" s="36"/>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row>
    <row r="156" spans="1:77" ht="14.25" customHeight="1">
      <c r="A156" s="13"/>
      <c r="B156" s="13"/>
      <c r="C156" s="13"/>
      <c r="D156" s="35"/>
      <c r="E156" s="13"/>
      <c r="F156" s="13"/>
      <c r="G156" s="35"/>
      <c r="H156" s="36"/>
      <c r="I156" s="35"/>
      <c r="J156" s="35"/>
      <c r="K156" s="13"/>
      <c r="L156" s="13"/>
      <c r="M156" s="13"/>
      <c r="N156" s="13"/>
      <c r="O156" s="35"/>
      <c r="P156" s="13"/>
      <c r="Q156" s="13"/>
      <c r="R156" s="13"/>
      <c r="S156" s="13"/>
      <c r="T156" s="13"/>
      <c r="U156" s="35"/>
      <c r="V156" s="13"/>
      <c r="W156" s="13"/>
      <c r="X156" s="13"/>
      <c r="Y156" s="13"/>
      <c r="Z156" s="13"/>
      <c r="AA156" s="35"/>
      <c r="AB156" s="13"/>
      <c r="AC156" s="13"/>
      <c r="AD156" s="13"/>
      <c r="AE156" s="13"/>
      <c r="AF156" s="35"/>
      <c r="AG156" s="36"/>
      <c r="AH156" s="13"/>
      <c r="AI156" s="13"/>
      <c r="AJ156" s="35"/>
      <c r="AK156" s="36"/>
      <c r="AL156" s="13"/>
      <c r="AM156" s="13"/>
      <c r="AN156" s="36"/>
      <c r="AO156" s="13"/>
      <c r="AP156" s="13"/>
      <c r="AQ156" s="36"/>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row>
    <row r="157" spans="1:77" ht="14.25" customHeight="1">
      <c r="A157" s="13"/>
      <c r="B157" s="13"/>
      <c r="C157" s="13"/>
      <c r="D157" s="35"/>
      <c r="E157" s="13"/>
      <c r="F157" s="13"/>
      <c r="G157" s="35"/>
      <c r="H157" s="36"/>
      <c r="I157" s="35"/>
      <c r="J157" s="35"/>
      <c r="K157" s="13"/>
      <c r="L157" s="13"/>
      <c r="M157" s="13"/>
      <c r="N157" s="13"/>
      <c r="O157" s="35"/>
      <c r="P157" s="13"/>
      <c r="Q157" s="13"/>
      <c r="R157" s="13"/>
      <c r="S157" s="13"/>
      <c r="T157" s="13"/>
      <c r="U157" s="35"/>
      <c r="V157" s="13"/>
      <c r="W157" s="13"/>
      <c r="X157" s="13"/>
      <c r="Y157" s="13"/>
      <c r="Z157" s="13"/>
      <c r="AA157" s="35"/>
      <c r="AB157" s="13"/>
      <c r="AC157" s="13"/>
      <c r="AD157" s="13"/>
      <c r="AE157" s="13"/>
      <c r="AF157" s="35"/>
      <c r="AG157" s="36"/>
      <c r="AH157" s="13"/>
      <c r="AI157" s="13"/>
      <c r="AJ157" s="35"/>
      <c r="AK157" s="36"/>
      <c r="AL157" s="13"/>
      <c r="AM157" s="13"/>
      <c r="AN157" s="36"/>
      <c r="AO157" s="13"/>
      <c r="AP157" s="13"/>
      <c r="AQ157" s="36"/>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row>
    <row r="158" spans="1:77" ht="14.25" customHeight="1">
      <c r="A158" s="13"/>
      <c r="B158" s="13"/>
      <c r="C158" s="13"/>
      <c r="D158" s="35"/>
      <c r="E158" s="13"/>
      <c r="F158" s="13"/>
      <c r="G158" s="35"/>
      <c r="H158" s="36"/>
      <c r="I158" s="35"/>
      <c r="J158" s="35"/>
      <c r="K158" s="13"/>
      <c r="L158" s="13"/>
      <c r="M158" s="13"/>
      <c r="N158" s="13"/>
      <c r="O158" s="35"/>
      <c r="P158" s="13"/>
      <c r="Q158" s="13"/>
      <c r="R158" s="13"/>
      <c r="S158" s="13"/>
      <c r="T158" s="13"/>
      <c r="U158" s="35"/>
      <c r="V158" s="13"/>
      <c r="W158" s="13"/>
      <c r="X158" s="13"/>
      <c r="Y158" s="13"/>
      <c r="Z158" s="13"/>
      <c r="AA158" s="35"/>
      <c r="AB158" s="13"/>
      <c r="AC158" s="13"/>
      <c r="AD158" s="13"/>
      <c r="AE158" s="13"/>
      <c r="AF158" s="35"/>
      <c r="AG158" s="36"/>
      <c r="AH158" s="13"/>
      <c r="AI158" s="13"/>
      <c r="AJ158" s="35"/>
      <c r="AK158" s="36"/>
      <c r="AL158" s="13"/>
      <c r="AM158" s="13"/>
      <c r="AN158" s="36"/>
      <c r="AO158" s="13"/>
      <c r="AP158" s="13"/>
      <c r="AQ158" s="36"/>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row>
    <row r="159" spans="1:77" ht="14.25" customHeight="1">
      <c r="A159" s="13"/>
      <c r="B159" s="13"/>
      <c r="C159" s="13"/>
      <c r="D159" s="35"/>
      <c r="E159" s="13"/>
      <c r="F159" s="13"/>
      <c r="G159" s="35"/>
      <c r="H159" s="36"/>
      <c r="I159" s="35"/>
      <c r="J159" s="35"/>
      <c r="K159" s="13"/>
      <c r="L159" s="13"/>
      <c r="M159" s="13"/>
      <c r="N159" s="13"/>
      <c r="O159" s="35"/>
      <c r="P159" s="13"/>
      <c r="Q159" s="13"/>
      <c r="R159" s="13"/>
      <c r="S159" s="13"/>
      <c r="T159" s="13"/>
      <c r="U159" s="35"/>
      <c r="V159" s="13"/>
      <c r="W159" s="13"/>
      <c r="X159" s="13"/>
      <c r="Y159" s="13"/>
      <c r="Z159" s="13"/>
      <c r="AA159" s="35"/>
      <c r="AB159" s="13"/>
      <c r="AC159" s="13"/>
      <c r="AD159" s="13"/>
      <c r="AE159" s="13"/>
      <c r="AF159" s="35"/>
      <c r="AG159" s="36"/>
      <c r="AH159" s="13"/>
      <c r="AI159" s="13"/>
      <c r="AJ159" s="35"/>
      <c r="AK159" s="36"/>
      <c r="AL159" s="13"/>
      <c r="AM159" s="13"/>
      <c r="AN159" s="36"/>
      <c r="AO159" s="13"/>
      <c r="AP159" s="13"/>
      <c r="AQ159" s="36"/>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row>
    <row r="160" spans="1:77" ht="14.25" customHeight="1">
      <c r="A160" s="13"/>
      <c r="B160" s="13"/>
      <c r="C160" s="13"/>
      <c r="D160" s="35"/>
      <c r="E160" s="13"/>
      <c r="F160" s="13"/>
      <c r="G160" s="35"/>
      <c r="H160" s="36"/>
      <c r="I160" s="35"/>
      <c r="J160" s="35"/>
      <c r="K160" s="13"/>
      <c r="L160" s="13"/>
      <c r="M160" s="13"/>
      <c r="N160" s="13"/>
      <c r="O160" s="35"/>
      <c r="P160" s="13"/>
      <c r="Q160" s="13"/>
      <c r="R160" s="13"/>
      <c r="S160" s="13"/>
      <c r="T160" s="13"/>
      <c r="U160" s="35"/>
      <c r="V160" s="13"/>
      <c r="W160" s="13"/>
      <c r="X160" s="13"/>
      <c r="Y160" s="13"/>
      <c r="Z160" s="13"/>
      <c r="AA160" s="35"/>
      <c r="AB160" s="13"/>
      <c r="AC160" s="13"/>
      <c r="AD160" s="13"/>
      <c r="AE160" s="13"/>
      <c r="AF160" s="35"/>
      <c r="AG160" s="36"/>
      <c r="AH160" s="13"/>
      <c r="AI160" s="13"/>
      <c r="AJ160" s="35"/>
      <c r="AK160" s="36"/>
      <c r="AL160" s="13"/>
      <c r="AM160" s="13"/>
      <c r="AN160" s="36"/>
      <c r="AO160" s="13"/>
      <c r="AP160" s="13"/>
      <c r="AQ160" s="36"/>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row>
    <row r="161" spans="1:77" ht="14.25" customHeight="1">
      <c r="A161" s="13"/>
      <c r="B161" s="13"/>
      <c r="C161" s="13"/>
      <c r="D161" s="35"/>
      <c r="E161" s="13"/>
      <c r="F161" s="13"/>
      <c r="G161" s="35"/>
      <c r="H161" s="36"/>
      <c r="I161" s="35"/>
      <c r="J161" s="35"/>
      <c r="K161" s="13"/>
      <c r="L161" s="13"/>
      <c r="M161" s="13"/>
      <c r="N161" s="13"/>
      <c r="O161" s="35"/>
      <c r="P161" s="13"/>
      <c r="Q161" s="13"/>
      <c r="R161" s="13"/>
      <c r="S161" s="13"/>
      <c r="T161" s="13"/>
      <c r="U161" s="35"/>
      <c r="V161" s="13"/>
      <c r="W161" s="13"/>
      <c r="X161" s="13"/>
      <c r="Y161" s="13"/>
      <c r="Z161" s="13"/>
      <c r="AA161" s="35"/>
      <c r="AB161" s="13"/>
      <c r="AC161" s="13"/>
      <c r="AD161" s="13"/>
      <c r="AE161" s="13"/>
      <c r="AF161" s="35"/>
      <c r="AG161" s="36"/>
      <c r="AH161" s="13"/>
      <c r="AI161" s="13"/>
      <c r="AJ161" s="35"/>
      <c r="AK161" s="36"/>
      <c r="AL161" s="13"/>
      <c r="AM161" s="13"/>
      <c r="AN161" s="36"/>
      <c r="AO161" s="13"/>
      <c r="AP161" s="13"/>
      <c r="AQ161" s="36"/>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row>
    <row r="162" spans="1:77" ht="14.25" customHeight="1">
      <c r="A162" s="13"/>
      <c r="B162" s="13"/>
      <c r="C162" s="13"/>
      <c r="D162" s="35"/>
      <c r="E162" s="13"/>
      <c r="F162" s="13"/>
      <c r="G162" s="35"/>
      <c r="H162" s="36"/>
      <c r="I162" s="35"/>
      <c r="J162" s="35"/>
      <c r="K162" s="13"/>
      <c r="L162" s="13"/>
      <c r="M162" s="13"/>
      <c r="N162" s="13"/>
      <c r="O162" s="35"/>
      <c r="P162" s="13"/>
      <c r="Q162" s="13"/>
      <c r="R162" s="13"/>
      <c r="S162" s="13"/>
      <c r="T162" s="13"/>
      <c r="U162" s="35"/>
      <c r="V162" s="13"/>
      <c r="W162" s="13"/>
      <c r="X162" s="13"/>
      <c r="Y162" s="13"/>
      <c r="Z162" s="13"/>
      <c r="AA162" s="35"/>
      <c r="AB162" s="13"/>
      <c r="AC162" s="13"/>
      <c r="AD162" s="13"/>
      <c r="AE162" s="13"/>
      <c r="AF162" s="35"/>
      <c r="AG162" s="36"/>
      <c r="AH162" s="13"/>
      <c r="AI162" s="13"/>
      <c r="AJ162" s="35"/>
      <c r="AK162" s="36"/>
      <c r="AL162" s="13"/>
      <c r="AM162" s="13"/>
      <c r="AN162" s="36"/>
      <c r="AO162" s="13"/>
      <c r="AP162" s="13"/>
      <c r="AQ162" s="36"/>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row>
    <row r="163" spans="1:77" ht="14.25" customHeight="1">
      <c r="A163" s="13"/>
      <c r="B163" s="13"/>
      <c r="C163" s="13"/>
      <c r="D163" s="35"/>
      <c r="E163" s="13"/>
      <c r="F163" s="13"/>
      <c r="G163" s="35"/>
      <c r="H163" s="36"/>
      <c r="I163" s="35"/>
      <c r="J163" s="35"/>
      <c r="K163" s="13"/>
      <c r="L163" s="13"/>
      <c r="M163" s="13"/>
      <c r="N163" s="13"/>
      <c r="O163" s="35"/>
      <c r="P163" s="13"/>
      <c r="Q163" s="13"/>
      <c r="R163" s="13"/>
      <c r="S163" s="13"/>
      <c r="T163" s="13"/>
      <c r="U163" s="35"/>
      <c r="V163" s="13"/>
      <c r="W163" s="13"/>
      <c r="X163" s="13"/>
      <c r="Y163" s="13"/>
      <c r="Z163" s="13"/>
      <c r="AA163" s="35"/>
      <c r="AB163" s="13"/>
      <c r="AC163" s="13"/>
      <c r="AD163" s="13"/>
      <c r="AE163" s="13"/>
      <c r="AF163" s="35"/>
      <c r="AG163" s="36"/>
      <c r="AH163" s="13"/>
      <c r="AI163" s="13"/>
      <c r="AJ163" s="35"/>
      <c r="AK163" s="36"/>
      <c r="AL163" s="13"/>
      <c r="AM163" s="13"/>
      <c r="AN163" s="36"/>
      <c r="AO163" s="13"/>
      <c r="AP163" s="13"/>
      <c r="AQ163" s="36"/>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row>
    <row r="164" spans="1:77" ht="14.25" customHeight="1">
      <c r="A164" s="13"/>
      <c r="B164" s="13"/>
      <c r="C164" s="13"/>
      <c r="D164" s="35"/>
      <c r="E164" s="13"/>
      <c r="F164" s="13"/>
      <c r="G164" s="35"/>
      <c r="H164" s="36"/>
      <c r="I164" s="35"/>
      <c r="J164" s="35"/>
      <c r="K164" s="13"/>
      <c r="L164" s="13"/>
      <c r="M164" s="13"/>
      <c r="N164" s="13"/>
      <c r="O164" s="35"/>
      <c r="P164" s="13"/>
      <c r="Q164" s="13"/>
      <c r="R164" s="13"/>
      <c r="S164" s="13"/>
      <c r="T164" s="13"/>
      <c r="U164" s="35"/>
      <c r="V164" s="13"/>
      <c r="W164" s="13"/>
      <c r="X164" s="13"/>
      <c r="Y164" s="13"/>
      <c r="Z164" s="13"/>
      <c r="AA164" s="35"/>
      <c r="AB164" s="13"/>
      <c r="AC164" s="13"/>
      <c r="AD164" s="13"/>
      <c r="AE164" s="13"/>
      <c r="AF164" s="35"/>
      <c r="AG164" s="36"/>
      <c r="AH164" s="13"/>
      <c r="AI164" s="13"/>
      <c r="AJ164" s="35"/>
      <c r="AK164" s="36"/>
      <c r="AL164" s="13"/>
      <c r="AM164" s="13"/>
      <c r="AN164" s="36"/>
      <c r="AO164" s="13"/>
      <c r="AP164" s="13"/>
      <c r="AQ164" s="36"/>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row>
    <row r="165" spans="1:77" ht="14.25" customHeight="1">
      <c r="A165" s="13"/>
      <c r="B165" s="13"/>
      <c r="C165" s="13"/>
      <c r="D165" s="35"/>
      <c r="E165" s="13"/>
      <c r="F165" s="13"/>
      <c r="G165" s="35"/>
      <c r="H165" s="36"/>
      <c r="I165" s="35"/>
      <c r="J165" s="35"/>
      <c r="K165" s="13"/>
      <c r="L165" s="13"/>
      <c r="M165" s="13"/>
      <c r="N165" s="13"/>
      <c r="O165" s="35"/>
      <c r="P165" s="13"/>
      <c r="Q165" s="13"/>
      <c r="R165" s="13"/>
      <c r="S165" s="13"/>
      <c r="T165" s="13"/>
      <c r="U165" s="35"/>
      <c r="V165" s="13"/>
      <c r="W165" s="13"/>
      <c r="X165" s="13"/>
      <c r="Y165" s="13"/>
      <c r="Z165" s="13"/>
      <c r="AA165" s="35"/>
      <c r="AB165" s="13"/>
      <c r="AC165" s="13"/>
      <c r="AD165" s="13"/>
      <c r="AE165" s="13"/>
      <c r="AF165" s="35"/>
      <c r="AG165" s="36"/>
      <c r="AH165" s="13"/>
      <c r="AI165" s="13"/>
      <c r="AJ165" s="35"/>
      <c r="AK165" s="36"/>
      <c r="AL165" s="13"/>
      <c r="AM165" s="13"/>
      <c r="AN165" s="36"/>
      <c r="AO165" s="13"/>
      <c r="AP165" s="13"/>
      <c r="AQ165" s="36"/>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row>
    <row r="166" spans="1:77" ht="14.25" customHeight="1">
      <c r="A166" s="13"/>
      <c r="B166" s="13"/>
      <c r="C166" s="13"/>
      <c r="D166" s="35"/>
      <c r="E166" s="13"/>
      <c r="F166" s="13"/>
      <c r="G166" s="35"/>
      <c r="H166" s="36"/>
      <c r="I166" s="35"/>
      <c r="J166" s="35"/>
      <c r="K166" s="13"/>
      <c r="L166" s="13"/>
      <c r="M166" s="13"/>
      <c r="N166" s="13"/>
      <c r="O166" s="35"/>
      <c r="P166" s="13"/>
      <c r="Q166" s="13"/>
      <c r="R166" s="13"/>
      <c r="S166" s="13"/>
      <c r="T166" s="13"/>
      <c r="U166" s="35"/>
      <c r="V166" s="13"/>
      <c r="W166" s="13"/>
      <c r="X166" s="13"/>
      <c r="Y166" s="13"/>
      <c r="Z166" s="13"/>
      <c r="AA166" s="35"/>
      <c r="AB166" s="13"/>
      <c r="AC166" s="13"/>
      <c r="AD166" s="13"/>
      <c r="AE166" s="13"/>
      <c r="AF166" s="35"/>
      <c r="AG166" s="36"/>
      <c r="AH166" s="13"/>
      <c r="AI166" s="13"/>
      <c r="AJ166" s="35"/>
      <c r="AK166" s="36"/>
      <c r="AL166" s="13"/>
      <c r="AM166" s="13"/>
      <c r="AN166" s="36"/>
      <c r="AO166" s="13"/>
      <c r="AP166" s="13"/>
      <c r="AQ166" s="36"/>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row>
    <row r="167" spans="1:77" ht="14.25" customHeight="1">
      <c r="A167" s="13"/>
      <c r="B167" s="13"/>
      <c r="C167" s="13"/>
      <c r="D167" s="35"/>
      <c r="E167" s="13"/>
      <c r="F167" s="13"/>
      <c r="G167" s="35"/>
      <c r="H167" s="36"/>
      <c r="I167" s="35"/>
      <c r="J167" s="35"/>
      <c r="K167" s="13"/>
      <c r="L167" s="13"/>
      <c r="M167" s="13"/>
      <c r="N167" s="13"/>
      <c r="O167" s="35"/>
      <c r="P167" s="13"/>
      <c r="Q167" s="13"/>
      <c r="R167" s="13"/>
      <c r="S167" s="13"/>
      <c r="T167" s="13"/>
      <c r="U167" s="35"/>
      <c r="V167" s="13"/>
      <c r="W167" s="13"/>
      <c r="X167" s="13"/>
      <c r="Y167" s="13"/>
      <c r="Z167" s="13"/>
      <c r="AA167" s="35"/>
      <c r="AB167" s="13"/>
      <c r="AC167" s="13"/>
      <c r="AD167" s="13"/>
      <c r="AE167" s="13"/>
      <c r="AF167" s="35"/>
      <c r="AG167" s="36"/>
      <c r="AH167" s="13"/>
      <c r="AI167" s="13"/>
      <c r="AJ167" s="35"/>
      <c r="AK167" s="36"/>
      <c r="AL167" s="13"/>
      <c r="AM167" s="13"/>
      <c r="AN167" s="36"/>
      <c r="AO167" s="13"/>
      <c r="AP167" s="13"/>
      <c r="AQ167" s="36"/>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row>
    <row r="168" spans="1:77" ht="14.25" customHeight="1">
      <c r="A168" s="13"/>
      <c r="B168" s="13"/>
      <c r="C168" s="13"/>
      <c r="D168" s="35"/>
      <c r="E168" s="13"/>
      <c r="F168" s="13"/>
      <c r="G168" s="35"/>
      <c r="H168" s="36"/>
      <c r="I168" s="35"/>
      <c r="J168" s="35"/>
      <c r="K168" s="13"/>
      <c r="L168" s="13"/>
      <c r="M168" s="13"/>
      <c r="N168" s="13"/>
      <c r="O168" s="35"/>
      <c r="P168" s="13"/>
      <c r="Q168" s="13"/>
      <c r="R168" s="13"/>
      <c r="S168" s="13"/>
      <c r="T168" s="13"/>
      <c r="U168" s="35"/>
      <c r="V168" s="13"/>
      <c r="W168" s="13"/>
      <c r="X168" s="13"/>
      <c r="Y168" s="13"/>
      <c r="Z168" s="13"/>
      <c r="AA168" s="35"/>
      <c r="AB168" s="13"/>
      <c r="AC168" s="13"/>
      <c r="AD168" s="13"/>
      <c r="AE168" s="13"/>
      <c r="AF168" s="35"/>
      <c r="AG168" s="36"/>
      <c r="AH168" s="13"/>
      <c r="AI168" s="13"/>
      <c r="AJ168" s="35"/>
      <c r="AK168" s="36"/>
      <c r="AL168" s="13"/>
      <c r="AM168" s="13"/>
      <c r="AN168" s="36"/>
      <c r="AO168" s="13"/>
      <c r="AP168" s="13"/>
      <c r="AQ168" s="36"/>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row>
    <row r="169" spans="1:77" ht="14.25" customHeight="1">
      <c r="A169" s="13"/>
      <c r="B169" s="13"/>
      <c r="C169" s="13"/>
      <c r="D169" s="35"/>
      <c r="E169" s="13"/>
      <c r="F169" s="13"/>
      <c r="G169" s="35"/>
      <c r="H169" s="36"/>
      <c r="I169" s="35"/>
      <c r="J169" s="35"/>
      <c r="K169" s="13"/>
      <c r="L169" s="13"/>
      <c r="M169" s="13"/>
      <c r="N169" s="13"/>
      <c r="O169" s="35"/>
      <c r="P169" s="13"/>
      <c r="Q169" s="13"/>
      <c r="R169" s="13"/>
      <c r="S169" s="13"/>
      <c r="T169" s="13"/>
      <c r="U169" s="35"/>
      <c r="V169" s="13"/>
      <c r="W169" s="13"/>
      <c r="X169" s="13"/>
      <c r="Y169" s="13"/>
      <c r="Z169" s="13"/>
      <c r="AA169" s="35"/>
      <c r="AB169" s="13"/>
      <c r="AC169" s="13"/>
      <c r="AD169" s="13"/>
      <c r="AE169" s="13"/>
      <c r="AF169" s="35"/>
      <c r="AG169" s="36"/>
      <c r="AH169" s="13"/>
      <c r="AI169" s="13"/>
      <c r="AJ169" s="35"/>
      <c r="AK169" s="36"/>
      <c r="AL169" s="13"/>
      <c r="AM169" s="13"/>
      <c r="AN169" s="36"/>
      <c r="AO169" s="13"/>
      <c r="AP169" s="13"/>
      <c r="AQ169" s="36"/>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row>
    <row r="170" spans="1:77" ht="14.25" customHeight="1">
      <c r="A170" s="13"/>
      <c r="B170" s="13"/>
      <c r="C170" s="13"/>
      <c r="D170" s="35"/>
      <c r="E170" s="13"/>
      <c r="F170" s="13"/>
      <c r="G170" s="35"/>
      <c r="H170" s="36"/>
      <c r="I170" s="35"/>
      <c r="J170" s="35"/>
      <c r="K170" s="13"/>
      <c r="L170" s="13"/>
      <c r="M170" s="13"/>
      <c r="N170" s="13"/>
      <c r="O170" s="35"/>
      <c r="P170" s="13"/>
      <c r="Q170" s="13"/>
      <c r="R170" s="13"/>
      <c r="S170" s="13"/>
      <c r="T170" s="13"/>
      <c r="U170" s="35"/>
      <c r="V170" s="13"/>
      <c r="W170" s="13"/>
      <c r="X170" s="13"/>
      <c r="Y170" s="13"/>
      <c r="Z170" s="13"/>
      <c r="AA170" s="35"/>
      <c r="AB170" s="13"/>
      <c r="AC170" s="13"/>
      <c r="AD170" s="13"/>
      <c r="AE170" s="13"/>
      <c r="AF170" s="35"/>
      <c r="AG170" s="36"/>
      <c r="AH170" s="13"/>
      <c r="AI170" s="13"/>
      <c r="AJ170" s="35"/>
      <c r="AK170" s="36"/>
      <c r="AL170" s="13"/>
      <c r="AM170" s="13"/>
      <c r="AN170" s="36"/>
      <c r="AO170" s="13"/>
      <c r="AP170" s="13"/>
      <c r="AQ170" s="36"/>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row>
    <row r="171" spans="1:77" ht="14.25" customHeight="1">
      <c r="A171" s="13"/>
      <c r="B171" s="13"/>
      <c r="C171" s="13"/>
      <c r="D171" s="35"/>
      <c r="E171" s="13"/>
      <c r="F171" s="13"/>
      <c r="G171" s="35"/>
      <c r="H171" s="36"/>
      <c r="I171" s="35"/>
      <c r="J171" s="35"/>
      <c r="K171" s="13"/>
      <c r="L171" s="13"/>
      <c r="M171" s="13"/>
      <c r="N171" s="13"/>
      <c r="O171" s="35"/>
      <c r="P171" s="13"/>
      <c r="Q171" s="13"/>
      <c r="R171" s="13"/>
      <c r="S171" s="13"/>
      <c r="T171" s="13"/>
      <c r="U171" s="35"/>
      <c r="V171" s="13"/>
      <c r="W171" s="13"/>
      <c r="X171" s="13"/>
      <c r="Y171" s="13"/>
      <c r="Z171" s="13"/>
      <c r="AA171" s="35"/>
      <c r="AB171" s="13"/>
      <c r="AC171" s="13"/>
      <c r="AD171" s="13"/>
      <c r="AE171" s="13"/>
      <c r="AF171" s="35"/>
      <c r="AG171" s="36"/>
      <c r="AH171" s="13"/>
      <c r="AI171" s="13"/>
      <c r="AJ171" s="35"/>
      <c r="AK171" s="36"/>
      <c r="AL171" s="13"/>
      <c r="AM171" s="13"/>
      <c r="AN171" s="36"/>
      <c r="AO171" s="13"/>
      <c r="AP171" s="13"/>
      <c r="AQ171" s="36"/>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row>
    <row r="172" spans="1:77" ht="14.25" customHeight="1">
      <c r="A172" s="13"/>
      <c r="B172" s="13"/>
      <c r="C172" s="13"/>
      <c r="D172" s="35"/>
      <c r="E172" s="13"/>
      <c r="F172" s="13"/>
      <c r="G172" s="35"/>
      <c r="H172" s="36"/>
      <c r="I172" s="35"/>
      <c r="J172" s="35"/>
      <c r="K172" s="13"/>
      <c r="L172" s="13"/>
      <c r="M172" s="13"/>
      <c r="N172" s="13"/>
      <c r="O172" s="35"/>
      <c r="P172" s="13"/>
      <c r="Q172" s="13"/>
      <c r="R172" s="13"/>
      <c r="S172" s="13"/>
      <c r="T172" s="13"/>
      <c r="U172" s="35"/>
      <c r="V172" s="13"/>
      <c r="W172" s="13"/>
      <c r="X172" s="13"/>
      <c r="Y172" s="13"/>
      <c r="Z172" s="13"/>
      <c r="AA172" s="35"/>
      <c r="AB172" s="13"/>
      <c r="AC172" s="13"/>
      <c r="AD172" s="13"/>
      <c r="AE172" s="13"/>
      <c r="AF172" s="35"/>
      <c r="AG172" s="36"/>
      <c r="AH172" s="13"/>
      <c r="AI172" s="13"/>
      <c r="AJ172" s="35"/>
      <c r="AK172" s="36"/>
      <c r="AL172" s="13"/>
      <c r="AM172" s="13"/>
      <c r="AN172" s="36"/>
      <c r="AO172" s="13"/>
      <c r="AP172" s="13"/>
      <c r="AQ172" s="36"/>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row>
    <row r="173" spans="1:77" ht="14.25" customHeight="1">
      <c r="A173" s="13"/>
      <c r="B173" s="13"/>
      <c r="C173" s="13"/>
      <c r="D173" s="35"/>
      <c r="E173" s="13"/>
      <c r="F173" s="13"/>
      <c r="G173" s="35"/>
      <c r="H173" s="36"/>
      <c r="I173" s="35"/>
      <c r="J173" s="35"/>
      <c r="K173" s="13"/>
      <c r="L173" s="13"/>
      <c r="M173" s="13"/>
      <c r="N173" s="13"/>
      <c r="O173" s="35"/>
      <c r="P173" s="13"/>
      <c r="Q173" s="13"/>
      <c r="R173" s="13"/>
      <c r="S173" s="13"/>
      <c r="T173" s="13"/>
      <c r="U173" s="35"/>
      <c r="V173" s="13"/>
      <c r="W173" s="13"/>
      <c r="X173" s="13"/>
      <c r="Y173" s="13"/>
      <c r="Z173" s="13"/>
      <c r="AA173" s="35"/>
      <c r="AB173" s="13"/>
      <c r="AC173" s="13"/>
      <c r="AD173" s="13"/>
      <c r="AE173" s="13"/>
      <c r="AF173" s="35"/>
      <c r="AG173" s="36"/>
      <c r="AH173" s="13"/>
      <c r="AI173" s="13"/>
      <c r="AJ173" s="35"/>
      <c r="AK173" s="36"/>
      <c r="AL173" s="13"/>
      <c r="AM173" s="13"/>
      <c r="AN173" s="36"/>
      <c r="AO173" s="13"/>
      <c r="AP173" s="13"/>
      <c r="AQ173" s="36"/>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row>
    <row r="174" spans="1:77" ht="14.25" customHeight="1">
      <c r="A174" s="13"/>
      <c r="B174" s="13"/>
      <c r="C174" s="13"/>
      <c r="D174" s="35"/>
      <c r="E174" s="13"/>
      <c r="F174" s="13"/>
      <c r="G174" s="35"/>
      <c r="H174" s="36"/>
      <c r="I174" s="35"/>
      <c r="J174" s="35"/>
      <c r="K174" s="13"/>
      <c r="L174" s="13"/>
      <c r="M174" s="13"/>
      <c r="N174" s="13"/>
      <c r="O174" s="35"/>
      <c r="P174" s="13"/>
      <c r="Q174" s="13"/>
      <c r="R174" s="13"/>
      <c r="S174" s="13"/>
      <c r="T174" s="13"/>
      <c r="U174" s="35"/>
      <c r="V174" s="13"/>
      <c r="W174" s="13"/>
      <c r="X174" s="13"/>
      <c r="Y174" s="13"/>
      <c r="Z174" s="13"/>
      <c r="AA174" s="35"/>
      <c r="AB174" s="13"/>
      <c r="AC174" s="13"/>
      <c r="AD174" s="13"/>
      <c r="AE174" s="13"/>
      <c r="AF174" s="35"/>
      <c r="AG174" s="36"/>
      <c r="AH174" s="13"/>
      <c r="AI174" s="13"/>
      <c r="AJ174" s="35"/>
      <c r="AK174" s="36"/>
      <c r="AL174" s="13"/>
      <c r="AM174" s="13"/>
      <c r="AN174" s="36"/>
      <c r="AO174" s="13"/>
      <c r="AP174" s="13"/>
      <c r="AQ174" s="36"/>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row>
    <row r="175" spans="1:77" ht="14.25" customHeight="1">
      <c r="A175" s="13"/>
      <c r="B175" s="13"/>
      <c r="C175" s="13"/>
      <c r="D175" s="35"/>
      <c r="E175" s="13"/>
      <c r="F175" s="13"/>
      <c r="G175" s="35"/>
      <c r="H175" s="36"/>
      <c r="I175" s="35"/>
      <c r="J175" s="35"/>
      <c r="K175" s="13"/>
      <c r="L175" s="13"/>
      <c r="M175" s="13"/>
      <c r="N175" s="13"/>
      <c r="O175" s="35"/>
      <c r="P175" s="13"/>
      <c r="Q175" s="13"/>
      <c r="R175" s="13"/>
      <c r="S175" s="13"/>
      <c r="T175" s="13"/>
      <c r="U175" s="35"/>
      <c r="V175" s="13"/>
      <c r="W175" s="13"/>
      <c r="X175" s="13"/>
      <c r="Y175" s="13"/>
      <c r="Z175" s="13"/>
      <c r="AA175" s="35"/>
      <c r="AB175" s="13"/>
      <c r="AC175" s="13"/>
      <c r="AD175" s="13"/>
      <c r="AE175" s="13"/>
      <c r="AF175" s="35"/>
      <c r="AG175" s="36"/>
      <c r="AH175" s="13"/>
      <c r="AI175" s="13"/>
      <c r="AJ175" s="35"/>
      <c r="AK175" s="36"/>
      <c r="AL175" s="13"/>
      <c r="AM175" s="13"/>
      <c r="AN175" s="36"/>
      <c r="AO175" s="13"/>
      <c r="AP175" s="13"/>
      <c r="AQ175" s="36"/>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row>
    <row r="176" spans="1:77" ht="14.25" customHeight="1">
      <c r="A176" s="13"/>
      <c r="B176" s="13"/>
      <c r="C176" s="13"/>
      <c r="D176" s="35"/>
      <c r="E176" s="13"/>
      <c r="F176" s="13"/>
      <c r="G176" s="35"/>
      <c r="H176" s="36"/>
      <c r="I176" s="35"/>
      <c r="J176" s="35"/>
      <c r="K176" s="13"/>
      <c r="L176" s="13"/>
      <c r="M176" s="13"/>
      <c r="N176" s="13"/>
      <c r="O176" s="35"/>
      <c r="P176" s="13"/>
      <c r="Q176" s="13"/>
      <c r="R176" s="13"/>
      <c r="S176" s="13"/>
      <c r="T176" s="13"/>
      <c r="U176" s="35"/>
      <c r="V176" s="13"/>
      <c r="W176" s="13"/>
      <c r="X176" s="13"/>
      <c r="Y176" s="13"/>
      <c r="Z176" s="13"/>
      <c r="AA176" s="35"/>
      <c r="AB176" s="13"/>
      <c r="AC176" s="13"/>
      <c r="AD176" s="13"/>
      <c r="AE176" s="13"/>
      <c r="AF176" s="35"/>
      <c r="AG176" s="36"/>
      <c r="AH176" s="13"/>
      <c r="AI176" s="13"/>
      <c r="AJ176" s="35"/>
      <c r="AK176" s="36"/>
      <c r="AL176" s="13"/>
      <c r="AM176" s="13"/>
      <c r="AN176" s="36"/>
      <c r="AO176" s="13"/>
      <c r="AP176" s="13"/>
      <c r="AQ176" s="36"/>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row>
    <row r="177" spans="1:77" ht="14.25" customHeight="1">
      <c r="A177" s="13"/>
      <c r="B177" s="13"/>
      <c r="C177" s="13"/>
      <c r="D177" s="35"/>
      <c r="E177" s="13"/>
      <c r="F177" s="13"/>
      <c r="G177" s="35"/>
      <c r="H177" s="36"/>
      <c r="I177" s="35"/>
      <c r="J177" s="35"/>
      <c r="K177" s="13"/>
      <c r="L177" s="13"/>
      <c r="M177" s="13"/>
      <c r="N177" s="13"/>
      <c r="O177" s="35"/>
      <c r="P177" s="13"/>
      <c r="Q177" s="13"/>
      <c r="R177" s="13"/>
      <c r="S177" s="13"/>
      <c r="T177" s="13"/>
      <c r="U177" s="35"/>
      <c r="V177" s="13"/>
      <c r="W177" s="13"/>
      <c r="X177" s="13"/>
      <c r="Y177" s="13"/>
      <c r="Z177" s="13"/>
      <c r="AA177" s="35"/>
      <c r="AB177" s="13"/>
      <c r="AC177" s="13"/>
      <c r="AD177" s="13"/>
      <c r="AE177" s="13"/>
      <c r="AF177" s="35"/>
      <c r="AG177" s="36"/>
      <c r="AH177" s="13"/>
      <c r="AI177" s="13"/>
      <c r="AJ177" s="35"/>
      <c r="AK177" s="36"/>
      <c r="AL177" s="13"/>
      <c r="AM177" s="13"/>
      <c r="AN177" s="36"/>
      <c r="AO177" s="13"/>
      <c r="AP177" s="13"/>
      <c r="AQ177" s="36"/>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row>
    <row r="178" spans="1:77" ht="14.25" customHeight="1">
      <c r="A178" s="13"/>
      <c r="B178" s="13"/>
      <c r="C178" s="13"/>
      <c r="D178" s="35"/>
      <c r="E178" s="13"/>
      <c r="F178" s="13"/>
      <c r="G178" s="35"/>
      <c r="H178" s="36"/>
      <c r="I178" s="35"/>
      <c r="J178" s="35"/>
      <c r="K178" s="13"/>
      <c r="L178" s="13"/>
      <c r="M178" s="13"/>
      <c r="N178" s="13"/>
      <c r="O178" s="35"/>
      <c r="P178" s="13"/>
      <c r="Q178" s="13"/>
      <c r="R178" s="13"/>
      <c r="S178" s="13"/>
      <c r="T178" s="13"/>
      <c r="U178" s="35"/>
      <c r="V178" s="13"/>
      <c r="W178" s="13"/>
      <c r="X178" s="13"/>
      <c r="Y178" s="13"/>
      <c r="Z178" s="13"/>
      <c r="AA178" s="35"/>
      <c r="AB178" s="13"/>
      <c r="AC178" s="13"/>
      <c r="AD178" s="13"/>
      <c r="AE178" s="13"/>
      <c r="AF178" s="35"/>
      <c r="AG178" s="36"/>
      <c r="AH178" s="13"/>
      <c r="AI178" s="13"/>
      <c r="AJ178" s="35"/>
      <c r="AK178" s="36"/>
      <c r="AL178" s="13"/>
      <c r="AM178" s="13"/>
      <c r="AN178" s="36"/>
      <c r="AO178" s="13"/>
      <c r="AP178" s="13"/>
      <c r="AQ178" s="36"/>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row>
    <row r="179" spans="1:77" ht="14.25" customHeight="1">
      <c r="A179" s="13"/>
      <c r="B179" s="13"/>
      <c r="C179" s="13"/>
      <c r="D179" s="35"/>
      <c r="E179" s="13"/>
      <c r="F179" s="13"/>
      <c r="G179" s="35"/>
      <c r="H179" s="36"/>
      <c r="I179" s="35"/>
      <c r="J179" s="35"/>
      <c r="K179" s="13"/>
      <c r="L179" s="13"/>
      <c r="M179" s="13"/>
      <c r="N179" s="13"/>
      <c r="O179" s="35"/>
      <c r="P179" s="13"/>
      <c r="Q179" s="13"/>
      <c r="R179" s="13"/>
      <c r="S179" s="13"/>
      <c r="T179" s="13"/>
      <c r="U179" s="35"/>
      <c r="V179" s="13"/>
      <c r="W179" s="13"/>
      <c r="X179" s="13"/>
      <c r="Y179" s="13"/>
      <c r="Z179" s="13"/>
      <c r="AA179" s="35"/>
      <c r="AB179" s="13"/>
      <c r="AC179" s="13"/>
      <c r="AD179" s="13"/>
      <c r="AE179" s="13"/>
      <c r="AF179" s="35"/>
      <c r="AG179" s="36"/>
      <c r="AH179" s="13"/>
      <c r="AI179" s="13"/>
      <c r="AJ179" s="35"/>
      <c r="AK179" s="36"/>
      <c r="AL179" s="13"/>
      <c r="AM179" s="13"/>
      <c r="AN179" s="36"/>
      <c r="AO179" s="13"/>
      <c r="AP179" s="13"/>
      <c r="AQ179" s="36"/>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row>
    <row r="180" spans="1:77" ht="14.25" customHeight="1">
      <c r="A180" s="13"/>
      <c r="B180" s="13"/>
      <c r="C180" s="13"/>
      <c r="D180" s="35"/>
      <c r="E180" s="13"/>
      <c r="F180" s="13"/>
      <c r="G180" s="35"/>
      <c r="H180" s="36"/>
      <c r="I180" s="35"/>
      <c r="J180" s="35"/>
      <c r="K180" s="13"/>
      <c r="L180" s="13"/>
      <c r="M180" s="13"/>
      <c r="N180" s="13"/>
      <c r="O180" s="35"/>
      <c r="P180" s="13"/>
      <c r="Q180" s="13"/>
      <c r="R180" s="13"/>
      <c r="S180" s="13"/>
      <c r="T180" s="13"/>
      <c r="U180" s="35"/>
      <c r="V180" s="13"/>
      <c r="W180" s="13"/>
      <c r="X180" s="13"/>
      <c r="Y180" s="13"/>
      <c r="Z180" s="13"/>
      <c r="AA180" s="35"/>
      <c r="AB180" s="13"/>
      <c r="AC180" s="13"/>
      <c r="AD180" s="13"/>
      <c r="AE180" s="13"/>
      <c r="AF180" s="35"/>
      <c r="AG180" s="36"/>
      <c r="AH180" s="13"/>
      <c r="AI180" s="13"/>
      <c r="AJ180" s="35"/>
      <c r="AK180" s="36"/>
      <c r="AL180" s="13"/>
      <c r="AM180" s="13"/>
      <c r="AN180" s="36"/>
      <c r="AO180" s="13"/>
      <c r="AP180" s="13"/>
      <c r="AQ180" s="36"/>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row>
    <row r="181" spans="1:77" ht="14.25" customHeight="1">
      <c r="A181" s="13"/>
      <c r="B181" s="13"/>
      <c r="C181" s="13"/>
      <c r="D181" s="35"/>
      <c r="E181" s="13"/>
      <c r="F181" s="13"/>
      <c r="G181" s="35"/>
      <c r="H181" s="36"/>
      <c r="I181" s="35"/>
      <c r="J181" s="35"/>
      <c r="K181" s="13"/>
      <c r="L181" s="13"/>
      <c r="M181" s="13"/>
      <c r="N181" s="13"/>
      <c r="O181" s="35"/>
      <c r="P181" s="13"/>
      <c r="Q181" s="13"/>
      <c r="R181" s="13"/>
      <c r="S181" s="13"/>
      <c r="T181" s="13"/>
      <c r="U181" s="35"/>
      <c r="V181" s="13"/>
      <c r="W181" s="13"/>
      <c r="X181" s="13"/>
      <c r="Y181" s="13"/>
      <c r="Z181" s="13"/>
      <c r="AA181" s="35"/>
      <c r="AB181" s="13"/>
      <c r="AC181" s="13"/>
      <c r="AD181" s="13"/>
      <c r="AE181" s="13"/>
      <c r="AF181" s="35"/>
      <c r="AG181" s="36"/>
      <c r="AH181" s="13"/>
      <c r="AI181" s="13"/>
      <c r="AJ181" s="35"/>
      <c r="AK181" s="36"/>
      <c r="AL181" s="13"/>
      <c r="AM181" s="13"/>
      <c r="AN181" s="36"/>
      <c r="AO181" s="13"/>
      <c r="AP181" s="13"/>
      <c r="AQ181" s="36"/>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row>
    <row r="182" spans="1:77" ht="14.25" customHeight="1">
      <c r="A182" s="13"/>
      <c r="B182" s="13"/>
      <c r="C182" s="13"/>
      <c r="D182" s="35"/>
      <c r="E182" s="13"/>
      <c r="F182" s="13"/>
      <c r="G182" s="35"/>
      <c r="H182" s="36"/>
      <c r="I182" s="35"/>
      <c r="J182" s="35"/>
      <c r="K182" s="13"/>
      <c r="L182" s="13"/>
      <c r="M182" s="13"/>
      <c r="N182" s="13"/>
      <c r="O182" s="35"/>
      <c r="P182" s="13"/>
      <c r="Q182" s="13"/>
      <c r="R182" s="13"/>
      <c r="S182" s="13"/>
      <c r="T182" s="13"/>
      <c r="U182" s="35"/>
      <c r="V182" s="13"/>
      <c r="W182" s="13"/>
      <c r="X182" s="13"/>
      <c r="Y182" s="13"/>
      <c r="Z182" s="13"/>
      <c r="AA182" s="35"/>
      <c r="AB182" s="13"/>
      <c r="AC182" s="13"/>
      <c r="AD182" s="13"/>
      <c r="AE182" s="13"/>
      <c r="AF182" s="35"/>
      <c r="AG182" s="36"/>
      <c r="AH182" s="13"/>
      <c r="AI182" s="13"/>
      <c r="AJ182" s="35"/>
      <c r="AK182" s="36"/>
      <c r="AL182" s="13"/>
      <c r="AM182" s="13"/>
      <c r="AN182" s="36"/>
      <c r="AO182" s="13"/>
      <c r="AP182" s="13"/>
      <c r="AQ182" s="36"/>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row>
    <row r="183" spans="1:77" ht="14.25" customHeight="1">
      <c r="A183" s="13"/>
      <c r="B183" s="13"/>
      <c r="C183" s="13"/>
      <c r="D183" s="35"/>
      <c r="E183" s="13"/>
      <c r="F183" s="13"/>
      <c r="G183" s="35"/>
      <c r="H183" s="36"/>
      <c r="I183" s="35"/>
      <c r="J183" s="35"/>
      <c r="K183" s="13"/>
      <c r="L183" s="13"/>
      <c r="M183" s="13"/>
      <c r="N183" s="13"/>
      <c r="O183" s="35"/>
      <c r="P183" s="13"/>
      <c r="Q183" s="13"/>
      <c r="R183" s="13"/>
      <c r="S183" s="13"/>
      <c r="T183" s="13"/>
      <c r="U183" s="35"/>
      <c r="V183" s="13"/>
      <c r="W183" s="13"/>
      <c r="X183" s="13"/>
      <c r="Y183" s="13"/>
      <c r="Z183" s="13"/>
      <c r="AA183" s="35"/>
      <c r="AB183" s="13"/>
      <c r="AC183" s="13"/>
      <c r="AD183" s="13"/>
      <c r="AE183" s="13"/>
      <c r="AF183" s="35"/>
      <c r="AG183" s="36"/>
      <c r="AH183" s="13"/>
      <c r="AI183" s="13"/>
      <c r="AJ183" s="35"/>
      <c r="AK183" s="36"/>
      <c r="AL183" s="13"/>
      <c r="AM183" s="13"/>
      <c r="AN183" s="36"/>
      <c r="AO183" s="13"/>
      <c r="AP183" s="13"/>
      <c r="AQ183" s="36"/>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row>
    <row r="184" spans="1:77" ht="14.25" customHeight="1">
      <c r="A184" s="13"/>
      <c r="B184" s="13"/>
      <c r="C184" s="13"/>
      <c r="D184" s="35"/>
      <c r="E184" s="13"/>
      <c r="F184" s="13"/>
      <c r="G184" s="35"/>
      <c r="H184" s="36"/>
      <c r="I184" s="35"/>
      <c r="J184" s="35"/>
      <c r="K184" s="13"/>
      <c r="L184" s="13"/>
      <c r="M184" s="13"/>
      <c r="N184" s="13"/>
      <c r="O184" s="35"/>
      <c r="P184" s="13"/>
      <c r="Q184" s="13"/>
      <c r="R184" s="13"/>
      <c r="S184" s="13"/>
      <c r="T184" s="13"/>
      <c r="U184" s="35"/>
      <c r="V184" s="13"/>
      <c r="W184" s="13"/>
      <c r="X184" s="13"/>
      <c r="Y184" s="13"/>
      <c r="Z184" s="13"/>
      <c r="AA184" s="35"/>
      <c r="AB184" s="13"/>
      <c r="AC184" s="13"/>
      <c r="AD184" s="13"/>
      <c r="AE184" s="13"/>
      <c r="AF184" s="35"/>
      <c r="AG184" s="36"/>
      <c r="AH184" s="13"/>
      <c r="AI184" s="13"/>
      <c r="AJ184" s="35"/>
      <c r="AK184" s="36"/>
      <c r="AL184" s="13"/>
      <c r="AM184" s="13"/>
      <c r="AN184" s="36"/>
      <c r="AO184" s="13"/>
      <c r="AP184" s="13"/>
      <c r="AQ184" s="36"/>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row>
    <row r="185" spans="1:77" ht="14.25" customHeight="1">
      <c r="A185" s="13"/>
      <c r="B185" s="13"/>
      <c r="C185" s="13"/>
      <c r="D185" s="35"/>
      <c r="E185" s="13"/>
      <c r="F185" s="13"/>
      <c r="G185" s="35"/>
      <c r="H185" s="36"/>
      <c r="I185" s="35"/>
      <c r="J185" s="35"/>
      <c r="K185" s="13"/>
      <c r="L185" s="13"/>
      <c r="M185" s="13"/>
      <c r="N185" s="13"/>
      <c r="O185" s="35"/>
      <c r="P185" s="13"/>
      <c r="Q185" s="13"/>
      <c r="R185" s="13"/>
      <c r="S185" s="13"/>
      <c r="T185" s="13"/>
      <c r="U185" s="35"/>
      <c r="V185" s="13"/>
      <c r="W185" s="13"/>
      <c r="X185" s="13"/>
      <c r="Y185" s="13"/>
      <c r="Z185" s="13"/>
      <c r="AA185" s="35"/>
      <c r="AB185" s="13"/>
      <c r="AC185" s="13"/>
      <c r="AD185" s="13"/>
      <c r="AE185" s="13"/>
      <c r="AF185" s="35"/>
      <c r="AG185" s="36"/>
      <c r="AH185" s="13"/>
      <c r="AI185" s="13"/>
      <c r="AJ185" s="35"/>
      <c r="AK185" s="36"/>
      <c r="AL185" s="13"/>
      <c r="AM185" s="13"/>
      <c r="AN185" s="36"/>
      <c r="AO185" s="13"/>
      <c r="AP185" s="13"/>
      <c r="AQ185" s="36"/>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row>
    <row r="186" spans="1:77" ht="14.25" customHeight="1">
      <c r="A186" s="13"/>
      <c r="B186" s="13"/>
      <c r="C186" s="13"/>
      <c r="D186" s="35"/>
      <c r="E186" s="13"/>
      <c r="F186" s="13"/>
      <c r="G186" s="35"/>
      <c r="H186" s="36"/>
      <c r="I186" s="35"/>
      <c r="J186" s="35"/>
      <c r="K186" s="13"/>
      <c r="L186" s="13"/>
      <c r="M186" s="13"/>
      <c r="N186" s="13"/>
      <c r="O186" s="35"/>
      <c r="P186" s="13"/>
      <c r="Q186" s="13"/>
      <c r="R186" s="13"/>
      <c r="S186" s="13"/>
      <c r="T186" s="13"/>
      <c r="U186" s="35"/>
      <c r="V186" s="13"/>
      <c r="W186" s="13"/>
      <c r="X186" s="13"/>
      <c r="Y186" s="13"/>
      <c r="Z186" s="13"/>
      <c r="AA186" s="35"/>
      <c r="AB186" s="13"/>
      <c r="AC186" s="13"/>
      <c r="AD186" s="13"/>
      <c r="AE186" s="13"/>
      <c r="AF186" s="35"/>
      <c r="AG186" s="36"/>
      <c r="AH186" s="13"/>
      <c r="AI186" s="13"/>
      <c r="AJ186" s="35"/>
      <c r="AK186" s="36"/>
      <c r="AL186" s="13"/>
      <c r="AM186" s="13"/>
      <c r="AN186" s="36"/>
      <c r="AO186" s="13"/>
      <c r="AP186" s="13"/>
      <c r="AQ186" s="36"/>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row>
    <row r="187" spans="1:77" ht="14.25" customHeight="1">
      <c r="A187" s="13"/>
      <c r="B187" s="13"/>
      <c r="C187" s="13"/>
      <c r="D187" s="35"/>
      <c r="E187" s="13"/>
      <c r="F187" s="13"/>
      <c r="G187" s="35"/>
      <c r="H187" s="36"/>
      <c r="I187" s="35"/>
      <c r="J187" s="35"/>
      <c r="K187" s="13"/>
      <c r="L187" s="13"/>
      <c r="M187" s="13"/>
      <c r="N187" s="13"/>
      <c r="O187" s="35"/>
      <c r="P187" s="13"/>
      <c r="Q187" s="13"/>
      <c r="R187" s="13"/>
      <c r="S187" s="13"/>
      <c r="T187" s="13"/>
      <c r="U187" s="35"/>
      <c r="V187" s="13"/>
      <c r="W187" s="13"/>
      <c r="X187" s="13"/>
      <c r="Y187" s="13"/>
      <c r="Z187" s="13"/>
      <c r="AA187" s="35"/>
      <c r="AB187" s="13"/>
      <c r="AC187" s="13"/>
      <c r="AD187" s="13"/>
      <c r="AE187" s="13"/>
      <c r="AF187" s="35"/>
      <c r="AG187" s="36"/>
      <c r="AH187" s="13"/>
      <c r="AI187" s="13"/>
      <c r="AJ187" s="35"/>
      <c r="AK187" s="36"/>
      <c r="AL187" s="13"/>
      <c r="AM187" s="13"/>
      <c r="AN187" s="36"/>
      <c r="AO187" s="13"/>
      <c r="AP187" s="13"/>
      <c r="AQ187" s="36"/>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row>
    <row r="188" spans="1:77" ht="14.25" customHeight="1">
      <c r="A188" s="13"/>
      <c r="B188" s="13"/>
      <c r="C188" s="13"/>
      <c r="D188" s="35"/>
      <c r="E188" s="13"/>
      <c r="F188" s="13"/>
      <c r="G188" s="35"/>
      <c r="H188" s="36"/>
      <c r="I188" s="35"/>
      <c r="J188" s="35"/>
      <c r="K188" s="13"/>
      <c r="L188" s="13"/>
      <c r="M188" s="13"/>
      <c r="N188" s="13"/>
      <c r="O188" s="35"/>
      <c r="P188" s="13"/>
      <c r="Q188" s="13"/>
      <c r="R188" s="13"/>
      <c r="S188" s="13"/>
      <c r="T188" s="13"/>
      <c r="U188" s="35"/>
      <c r="V188" s="13"/>
      <c r="W188" s="13"/>
      <c r="X188" s="13"/>
      <c r="Y188" s="13"/>
      <c r="Z188" s="13"/>
      <c r="AA188" s="35"/>
      <c r="AB188" s="13"/>
      <c r="AC188" s="13"/>
      <c r="AD188" s="13"/>
      <c r="AE188" s="13"/>
      <c r="AF188" s="35"/>
      <c r="AG188" s="36"/>
      <c r="AH188" s="13"/>
      <c r="AI188" s="13"/>
      <c r="AJ188" s="35"/>
      <c r="AK188" s="36"/>
      <c r="AL188" s="13"/>
      <c r="AM188" s="13"/>
      <c r="AN188" s="36"/>
      <c r="AO188" s="13"/>
      <c r="AP188" s="13"/>
      <c r="AQ188" s="36"/>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row>
    <row r="189" spans="1:77" ht="14.25" customHeight="1">
      <c r="A189" s="13"/>
      <c r="B189" s="13"/>
      <c r="C189" s="13"/>
      <c r="D189" s="35"/>
      <c r="E189" s="13"/>
      <c r="F189" s="13"/>
      <c r="G189" s="35"/>
      <c r="H189" s="36"/>
      <c r="I189" s="35"/>
      <c r="J189" s="35"/>
      <c r="K189" s="13"/>
      <c r="L189" s="13"/>
      <c r="M189" s="13"/>
      <c r="N189" s="13"/>
      <c r="O189" s="35"/>
      <c r="P189" s="13"/>
      <c r="Q189" s="13"/>
      <c r="R189" s="13"/>
      <c r="S189" s="13"/>
      <c r="T189" s="13"/>
      <c r="U189" s="35"/>
      <c r="V189" s="13"/>
      <c r="W189" s="13"/>
      <c r="X189" s="13"/>
      <c r="Y189" s="13"/>
      <c r="Z189" s="13"/>
      <c r="AA189" s="35"/>
      <c r="AB189" s="13"/>
      <c r="AC189" s="13"/>
      <c r="AD189" s="13"/>
      <c r="AE189" s="13"/>
      <c r="AF189" s="35"/>
      <c r="AG189" s="36"/>
      <c r="AH189" s="13"/>
      <c r="AI189" s="13"/>
      <c r="AJ189" s="35"/>
      <c r="AK189" s="36"/>
      <c r="AL189" s="13"/>
      <c r="AM189" s="13"/>
      <c r="AN189" s="36"/>
      <c r="AO189" s="13"/>
      <c r="AP189" s="13"/>
      <c r="AQ189" s="36"/>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row>
    <row r="190" spans="1:77" ht="14.25" customHeight="1">
      <c r="A190" s="13"/>
      <c r="B190" s="13"/>
      <c r="C190" s="13"/>
      <c r="D190" s="35"/>
      <c r="E190" s="13"/>
      <c r="F190" s="13"/>
      <c r="G190" s="35"/>
      <c r="H190" s="36"/>
      <c r="I190" s="35"/>
      <c r="J190" s="35"/>
      <c r="K190" s="13"/>
      <c r="L190" s="13"/>
      <c r="M190" s="13"/>
      <c r="N190" s="13"/>
      <c r="O190" s="35"/>
      <c r="P190" s="13"/>
      <c r="Q190" s="13"/>
      <c r="R190" s="13"/>
      <c r="S190" s="13"/>
      <c r="T190" s="13"/>
      <c r="U190" s="35"/>
      <c r="V190" s="13"/>
      <c r="W190" s="13"/>
      <c r="X190" s="13"/>
      <c r="Y190" s="13"/>
      <c r="Z190" s="13"/>
      <c r="AA190" s="35"/>
      <c r="AB190" s="13"/>
      <c r="AC190" s="13"/>
      <c r="AD190" s="13"/>
      <c r="AE190" s="13"/>
      <c r="AF190" s="35"/>
      <c r="AG190" s="36"/>
      <c r="AH190" s="13"/>
      <c r="AI190" s="13"/>
      <c r="AJ190" s="35"/>
      <c r="AK190" s="36"/>
      <c r="AL190" s="13"/>
      <c r="AM190" s="13"/>
      <c r="AN190" s="36"/>
      <c r="AO190" s="13"/>
      <c r="AP190" s="13"/>
      <c r="AQ190" s="36"/>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row>
    <row r="191" spans="1:77" ht="14.25" customHeight="1">
      <c r="A191" s="13"/>
      <c r="B191" s="13"/>
      <c r="C191" s="13"/>
      <c r="D191" s="35"/>
      <c r="E191" s="13"/>
      <c r="F191" s="13"/>
      <c r="G191" s="35"/>
      <c r="H191" s="36"/>
      <c r="I191" s="35"/>
      <c r="J191" s="35"/>
      <c r="K191" s="13"/>
      <c r="L191" s="13"/>
      <c r="M191" s="13"/>
      <c r="N191" s="13"/>
      <c r="O191" s="35"/>
      <c r="P191" s="13"/>
      <c r="Q191" s="13"/>
      <c r="R191" s="13"/>
      <c r="S191" s="13"/>
      <c r="T191" s="13"/>
      <c r="U191" s="35"/>
      <c r="V191" s="13"/>
      <c r="W191" s="13"/>
      <c r="X191" s="13"/>
      <c r="Y191" s="13"/>
      <c r="Z191" s="13"/>
      <c r="AA191" s="35"/>
      <c r="AB191" s="13"/>
      <c r="AC191" s="13"/>
      <c r="AD191" s="13"/>
      <c r="AE191" s="13"/>
      <c r="AF191" s="35"/>
      <c r="AG191" s="36"/>
      <c r="AH191" s="13"/>
      <c r="AI191" s="13"/>
      <c r="AJ191" s="35"/>
      <c r="AK191" s="36"/>
      <c r="AL191" s="13"/>
      <c r="AM191" s="13"/>
      <c r="AN191" s="36"/>
      <c r="AO191" s="13"/>
      <c r="AP191" s="13"/>
      <c r="AQ191" s="36"/>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row>
    <row r="192" spans="1:77" ht="14.25" customHeight="1">
      <c r="A192" s="13"/>
      <c r="B192" s="13"/>
      <c r="C192" s="13"/>
      <c r="D192" s="35"/>
      <c r="E192" s="13"/>
      <c r="F192" s="13"/>
      <c r="G192" s="35"/>
      <c r="H192" s="36"/>
      <c r="I192" s="35"/>
      <c r="J192" s="35"/>
      <c r="K192" s="13"/>
      <c r="L192" s="13"/>
      <c r="M192" s="13"/>
      <c r="N192" s="13"/>
      <c r="O192" s="35"/>
      <c r="P192" s="13"/>
      <c r="Q192" s="13"/>
      <c r="R192" s="13"/>
      <c r="S192" s="13"/>
      <c r="T192" s="13"/>
      <c r="U192" s="35"/>
      <c r="V192" s="13"/>
      <c r="W192" s="13"/>
      <c r="X192" s="13"/>
      <c r="Y192" s="13"/>
      <c r="Z192" s="13"/>
      <c r="AA192" s="35"/>
      <c r="AB192" s="13"/>
      <c r="AC192" s="13"/>
      <c r="AD192" s="13"/>
      <c r="AE192" s="13"/>
      <c r="AF192" s="35"/>
      <c r="AG192" s="36"/>
      <c r="AH192" s="13"/>
      <c r="AI192" s="13"/>
      <c r="AJ192" s="35"/>
      <c r="AK192" s="36"/>
      <c r="AL192" s="13"/>
      <c r="AM192" s="13"/>
      <c r="AN192" s="36"/>
      <c r="AO192" s="13"/>
      <c r="AP192" s="13"/>
      <c r="AQ192" s="36"/>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row>
    <row r="193" spans="1:77" ht="14.25" customHeight="1">
      <c r="A193" s="13"/>
      <c r="B193" s="13"/>
      <c r="C193" s="13"/>
      <c r="D193" s="35"/>
      <c r="E193" s="13"/>
      <c r="F193" s="13"/>
      <c r="G193" s="35"/>
      <c r="H193" s="36"/>
      <c r="I193" s="35"/>
      <c r="J193" s="35"/>
      <c r="K193" s="13"/>
      <c r="L193" s="13"/>
      <c r="M193" s="13"/>
      <c r="N193" s="13"/>
      <c r="O193" s="35"/>
      <c r="P193" s="13"/>
      <c r="Q193" s="13"/>
      <c r="R193" s="13"/>
      <c r="S193" s="13"/>
      <c r="T193" s="13"/>
      <c r="U193" s="35"/>
      <c r="V193" s="13"/>
      <c r="W193" s="13"/>
      <c r="X193" s="13"/>
      <c r="Y193" s="13"/>
      <c r="Z193" s="13"/>
      <c r="AA193" s="35"/>
      <c r="AB193" s="13"/>
      <c r="AC193" s="13"/>
      <c r="AD193" s="13"/>
      <c r="AE193" s="13"/>
      <c r="AF193" s="35"/>
      <c r="AG193" s="36"/>
      <c r="AH193" s="13"/>
      <c r="AI193" s="13"/>
      <c r="AJ193" s="35"/>
      <c r="AK193" s="36"/>
      <c r="AL193" s="13"/>
      <c r="AM193" s="13"/>
      <c r="AN193" s="36"/>
      <c r="AO193" s="13"/>
      <c r="AP193" s="13"/>
      <c r="AQ193" s="36"/>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row>
    <row r="194" spans="1:77" ht="14.25" customHeight="1">
      <c r="A194" s="13"/>
      <c r="B194" s="13"/>
      <c r="C194" s="13"/>
      <c r="D194" s="35"/>
      <c r="E194" s="13"/>
      <c r="F194" s="13"/>
      <c r="G194" s="35"/>
      <c r="H194" s="36"/>
      <c r="I194" s="35"/>
      <c r="J194" s="35"/>
      <c r="K194" s="13"/>
      <c r="L194" s="13"/>
      <c r="M194" s="13"/>
      <c r="N194" s="13"/>
      <c r="O194" s="35"/>
      <c r="P194" s="13"/>
      <c r="Q194" s="13"/>
      <c r="R194" s="13"/>
      <c r="S194" s="13"/>
      <c r="T194" s="13"/>
      <c r="U194" s="35"/>
      <c r="V194" s="13"/>
      <c r="W194" s="13"/>
      <c r="X194" s="13"/>
      <c r="Y194" s="13"/>
      <c r="Z194" s="13"/>
      <c r="AA194" s="35"/>
      <c r="AB194" s="13"/>
      <c r="AC194" s="13"/>
      <c r="AD194" s="13"/>
      <c r="AE194" s="13"/>
      <c r="AF194" s="35"/>
      <c r="AG194" s="36"/>
      <c r="AH194" s="13"/>
      <c r="AI194" s="13"/>
      <c r="AJ194" s="35"/>
      <c r="AK194" s="36"/>
      <c r="AL194" s="13"/>
      <c r="AM194" s="13"/>
      <c r="AN194" s="36"/>
      <c r="AO194" s="13"/>
      <c r="AP194" s="13"/>
      <c r="AQ194" s="36"/>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row>
    <row r="195" spans="1:77" ht="14.25" customHeight="1">
      <c r="A195" s="13"/>
      <c r="B195" s="13"/>
      <c r="C195" s="13"/>
      <c r="D195" s="35"/>
      <c r="E195" s="13"/>
      <c r="F195" s="13"/>
      <c r="G195" s="35"/>
      <c r="H195" s="36"/>
      <c r="I195" s="35"/>
      <c r="J195" s="35"/>
      <c r="K195" s="13"/>
      <c r="L195" s="13"/>
      <c r="M195" s="13"/>
      <c r="N195" s="13"/>
      <c r="O195" s="35"/>
      <c r="P195" s="13"/>
      <c r="Q195" s="13"/>
      <c r="R195" s="13"/>
      <c r="S195" s="13"/>
      <c r="T195" s="13"/>
      <c r="U195" s="35"/>
      <c r="V195" s="13"/>
      <c r="W195" s="13"/>
      <c r="X195" s="13"/>
      <c r="Y195" s="13"/>
      <c r="Z195" s="13"/>
      <c r="AA195" s="35"/>
      <c r="AB195" s="13"/>
      <c r="AC195" s="13"/>
      <c r="AD195" s="13"/>
      <c r="AE195" s="13"/>
      <c r="AF195" s="35"/>
      <c r="AG195" s="36"/>
      <c r="AH195" s="13"/>
      <c r="AI195" s="13"/>
      <c r="AJ195" s="35"/>
      <c r="AK195" s="36"/>
      <c r="AL195" s="13"/>
      <c r="AM195" s="13"/>
      <c r="AN195" s="36"/>
      <c r="AO195" s="13"/>
      <c r="AP195" s="13"/>
      <c r="AQ195" s="36"/>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row>
    <row r="196" spans="1:77" ht="14.25" customHeight="1">
      <c r="A196" s="13"/>
      <c r="B196" s="13"/>
      <c r="C196" s="13"/>
      <c r="D196" s="35"/>
      <c r="E196" s="13"/>
      <c r="F196" s="13"/>
      <c r="G196" s="35"/>
      <c r="H196" s="36"/>
      <c r="I196" s="35"/>
      <c r="J196" s="35"/>
      <c r="K196" s="13"/>
      <c r="L196" s="13"/>
      <c r="M196" s="13"/>
      <c r="N196" s="13"/>
      <c r="O196" s="35"/>
      <c r="P196" s="13"/>
      <c r="Q196" s="13"/>
      <c r="R196" s="13"/>
      <c r="S196" s="13"/>
      <c r="T196" s="13"/>
      <c r="U196" s="35"/>
      <c r="V196" s="13"/>
      <c r="W196" s="13"/>
      <c r="X196" s="13"/>
      <c r="Y196" s="13"/>
      <c r="Z196" s="13"/>
      <c r="AA196" s="35"/>
      <c r="AB196" s="13"/>
      <c r="AC196" s="13"/>
      <c r="AD196" s="13"/>
      <c r="AE196" s="13"/>
      <c r="AF196" s="35"/>
      <c r="AG196" s="36"/>
      <c r="AH196" s="13"/>
      <c r="AI196" s="13"/>
      <c r="AJ196" s="35"/>
      <c r="AK196" s="36"/>
      <c r="AL196" s="13"/>
      <c r="AM196" s="13"/>
      <c r="AN196" s="36"/>
      <c r="AO196" s="13"/>
      <c r="AP196" s="13"/>
      <c r="AQ196" s="36"/>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row>
    <row r="197" spans="1:77" ht="14.25" customHeight="1">
      <c r="A197" s="13"/>
      <c r="B197" s="13"/>
      <c r="C197" s="13"/>
      <c r="D197" s="35"/>
      <c r="E197" s="13"/>
      <c r="F197" s="13"/>
      <c r="G197" s="35"/>
      <c r="H197" s="36"/>
      <c r="I197" s="35"/>
      <c r="J197" s="35"/>
      <c r="K197" s="13"/>
      <c r="L197" s="13"/>
      <c r="M197" s="13"/>
      <c r="N197" s="13"/>
      <c r="O197" s="35"/>
      <c r="P197" s="13"/>
      <c r="Q197" s="13"/>
      <c r="R197" s="13"/>
      <c r="S197" s="13"/>
      <c r="T197" s="13"/>
      <c r="U197" s="35"/>
      <c r="V197" s="13"/>
      <c r="W197" s="13"/>
      <c r="X197" s="13"/>
      <c r="Y197" s="13"/>
      <c r="Z197" s="13"/>
      <c r="AA197" s="35"/>
      <c r="AB197" s="13"/>
      <c r="AC197" s="13"/>
      <c r="AD197" s="13"/>
      <c r="AE197" s="13"/>
      <c r="AF197" s="35"/>
      <c r="AG197" s="36"/>
      <c r="AH197" s="13"/>
      <c r="AI197" s="13"/>
      <c r="AJ197" s="35"/>
      <c r="AK197" s="36"/>
      <c r="AL197" s="13"/>
      <c r="AM197" s="13"/>
      <c r="AN197" s="36"/>
      <c r="AO197" s="13"/>
      <c r="AP197" s="13"/>
      <c r="AQ197" s="36"/>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row>
    <row r="198" spans="1:77" ht="14.25" customHeight="1">
      <c r="A198" s="13"/>
      <c r="B198" s="13"/>
      <c r="C198" s="13"/>
      <c r="D198" s="35"/>
      <c r="E198" s="13"/>
      <c r="F198" s="13"/>
      <c r="G198" s="35"/>
      <c r="H198" s="36"/>
      <c r="I198" s="35"/>
      <c r="J198" s="35"/>
      <c r="K198" s="13"/>
      <c r="L198" s="13"/>
      <c r="M198" s="13"/>
      <c r="N198" s="13"/>
      <c r="O198" s="35"/>
      <c r="P198" s="13"/>
      <c r="Q198" s="13"/>
      <c r="R198" s="13"/>
      <c r="S198" s="13"/>
      <c r="T198" s="13"/>
      <c r="U198" s="35"/>
      <c r="V198" s="13"/>
      <c r="W198" s="13"/>
      <c r="X198" s="13"/>
      <c r="Y198" s="13"/>
      <c r="Z198" s="13"/>
      <c r="AA198" s="35"/>
      <c r="AB198" s="13"/>
      <c r="AC198" s="13"/>
      <c r="AD198" s="13"/>
      <c r="AE198" s="13"/>
      <c r="AF198" s="35"/>
      <c r="AG198" s="36"/>
      <c r="AH198" s="13"/>
      <c r="AI198" s="13"/>
      <c r="AJ198" s="35"/>
      <c r="AK198" s="36"/>
      <c r="AL198" s="13"/>
      <c r="AM198" s="13"/>
      <c r="AN198" s="36"/>
      <c r="AO198" s="13"/>
      <c r="AP198" s="13"/>
      <c r="AQ198" s="36"/>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row>
    <row r="199" spans="1:77" ht="14.25" customHeight="1">
      <c r="A199" s="13"/>
      <c r="B199" s="13"/>
      <c r="C199" s="13"/>
      <c r="D199" s="35"/>
      <c r="E199" s="13"/>
      <c r="F199" s="13"/>
      <c r="G199" s="35"/>
      <c r="H199" s="36"/>
      <c r="I199" s="35"/>
      <c r="J199" s="35"/>
      <c r="K199" s="13"/>
      <c r="L199" s="13"/>
      <c r="M199" s="13"/>
      <c r="N199" s="13"/>
      <c r="O199" s="35"/>
      <c r="P199" s="13"/>
      <c r="Q199" s="13"/>
      <c r="R199" s="13"/>
      <c r="S199" s="13"/>
      <c r="T199" s="13"/>
      <c r="U199" s="35"/>
      <c r="V199" s="13"/>
      <c r="W199" s="13"/>
      <c r="X199" s="13"/>
      <c r="Y199" s="13"/>
      <c r="Z199" s="13"/>
      <c r="AA199" s="35"/>
      <c r="AB199" s="13"/>
      <c r="AC199" s="13"/>
      <c r="AD199" s="13"/>
      <c r="AE199" s="13"/>
      <c r="AF199" s="35"/>
      <c r="AG199" s="36"/>
      <c r="AH199" s="13"/>
      <c r="AI199" s="13"/>
      <c r="AJ199" s="35"/>
      <c r="AK199" s="36"/>
      <c r="AL199" s="13"/>
      <c r="AM199" s="13"/>
      <c r="AN199" s="36"/>
      <c r="AO199" s="13"/>
      <c r="AP199" s="13"/>
      <c r="AQ199" s="36"/>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row>
    <row r="200" spans="1:77" ht="14.25" customHeight="1">
      <c r="A200" s="13"/>
      <c r="B200" s="13"/>
      <c r="C200" s="13"/>
      <c r="D200" s="35"/>
      <c r="E200" s="13"/>
      <c r="F200" s="13"/>
      <c r="G200" s="35"/>
      <c r="H200" s="36"/>
      <c r="I200" s="35"/>
      <c r="J200" s="35"/>
      <c r="K200" s="13"/>
      <c r="L200" s="13"/>
      <c r="M200" s="13"/>
      <c r="N200" s="13"/>
      <c r="O200" s="35"/>
      <c r="P200" s="13"/>
      <c r="Q200" s="13"/>
      <c r="R200" s="13"/>
      <c r="S200" s="13"/>
      <c r="T200" s="13"/>
      <c r="U200" s="35"/>
      <c r="V200" s="13"/>
      <c r="W200" s="13"/>
      <c r="X200" s="13"/>
      <c r="Y200" s="13"/>
      <c r="Z200" s="13"/>
      <c r="AA200" s="35"/>
      <c r="AB200" s="13"/>
      <c r="AC200" s="13"/>
      <c r="AD200" s="13"/>
      <c r="AE200" s="13"/>
      <c r="AF200" s="35"/>
      <c r="AG200" s="36"/>
      <c r="AH200" s="13"/>
      <c r="AI200" s="13"/>
      <c r="AJ200" s="35"/>
      <c r="AK200" s="36"/>
      <c r="AL200" s="13"/>
      <c r="AM200" s="13"/>
      <c r="AN200" s="36"/>
      <c r="AO200" s="13"/>
      <c r="AP200" s="13"/>
      <c r="AQ200" s="36"/>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row>
    <row r="201" spans="1:77" ht="14.25" customHeight="1">
      <c r="A201" s="13"/>
      <c r="B201" s="13"/>
      <c r="C201" s="13"/>
      <c r="D201" s="35"/>
      <c r="E201" s="13"/>
      <c r="F201" s="13"/>
      <c r="G201" s="35"/>
      <c r="H201" s="36"/>
      <c r="I201" s="35"/>
      <c r="J201" s="35"/>
      <c r="K201" s="13"/>
      <c r="L201" s="13"/>
      <c r="M201" s="13"/>
      <c r="N201" s="13"/>
      <c r="O201" s="35"/>
      <c r="P201" s="13"/>
      <c r="Q201" s="13"/>
      <c r="R201" s="13"/>
      <c r="S201" s="13"/>
      <c r="T201" s="13"/>
      <c r="U201" s="35"/>
      <c r="V201" s="13"/>
      <c r="W201" s="13"/>
      <c r="X201" s="13"/>
      <c r="Y201" s="13"/>
      <c r="Z201" s="13"/>
      <c r="AA201" s="35"/>
      <c r="AB201" s="13"/>
      <c r="AC201" s="13"/>
      <c r="AD201" s="13"/>
      <c r="AE201" s="13"/>
      <c r="AF201" s="35"/>
      <c r="AG201" s="36"/>
      <c r="AH201" s="13"/>
      <c r="AI201" s="13"/>
      <c r="AJ201" s="35"/>
      <c r="AK201" s="36"/>
      <c r="AL201" s="13"/>
      <c r="AM201" s="13"/>
      <c r="AN201" s="36"/>
      <c r="AO201" s="13"/>
      <c r="AP201" s="13"/>
      <c r="AQ201" s="36"/>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row>
    <row r="202" spans="1:77" ht="14.25" customHeight="1">
      <c r="A202" s="13"/>
      <c r="B202" s="13"/>
      <c r="C202" s="13"/>
      <c r="D202" s="35"/>
      <c r="E202" s="13"/>
      <c r="F202" s="13"/>
      <c r="G202" s="35"/>
      <c r="H202" s="36"/>
      <c r="I202" s="35"/>
      <c r="J202" s="35"/>
      <c r="K202" s="13"/>
      <c r="L202" s="13"/>
      <c r="M202" s="13"/>
      <c r="N202" s="13"/>
      <c r="O202" s="35"/>
      <c r="P202" s="13"/>
      <c r="Q202" s="13"/>
      <c r="R202" s="13"/>
      <c r="S202" s="13"/>
      <c r="T202" s="13"/>
      <c r="U202" s="35"/>
      <c r="V202" s="13"/>
      <c r="W202" s="13"/>
      <c r="X202" s="13"/>
      <c r="Y202" s="13"/>
      <c r="Z202" s="13"/>
      <c r="AA202" s="35"/>
      <c r="AB202" s="13"/>
      <c r="AC202" s="13"/>
      <c r="AD202" s="13"/>
      <c r="AE202" s="13"/>
      <c r="AF202" s="35"/>
      <c r="AG202" s="36"/>
      <c r="AH202" s="13"/>
      <c r="AI202" s="13"/>
      <c r="AJ202" s="35"/>
      <c r="AK202" s="36"/>
      <c r="AL202" s="13"/>
      <c r="AM202" s="13"/>
      <c r="AN202" s="36"/>
      <c r="AO202" s="13"/>
      <c r="AP202" s="13"/>
      <c r="AQ202" s="36"/>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row>
    <row r="203" spans="1:77" ht="14.25" customHeight="1">
      <c r="A203" s="13"/>
      <c r="B203" s="13"/>
      <c r="C203" s="13"/>
      <c r="D203" s="35"/>
      <c r="E203" s="13"/>
      <c r="F203" s="13"/>
      <c r="G203" s="35"/>
      <c r="H203" s="36"/>
      <c r="I203" s="35"/>
      <c r="J203" s="35"/>
      <c r="K203" s="13"/>
      <c r="L203" s="13"/>
      <c r="M203" s="13"/>
      <c r="N203" s="13"/>
      <c r="O203" s="35"/>
      <c r="P203" s="13"/>
      <c r="Q203" s="13"/>
      <c r="R203" s="13"/>
      <c r="S203" s="13"/>
      <c r="T203" s="13"/>
      <c r="U203" s="35"/>
      <c r="V203" s="13"/>
      <c r="W203" s="13"/>
      <c r="X203" s="13"/>
      <c r="Y203" s="13"/>
      <c r="Z203" s="13"/>
      <c r="AA203" s="35"/>
      <c r="AB203" s="13"/>
      <c r="AC203" s="13"/>
      <c r="AD203" s="13"/>
      <c r="AE203" s="13"/>
      <c r="AF203" s="35"/>
      <c r="AG203" s="36"/>
      <c r="AH203" s="13"/>
      <c r="AI203" s="13"/>
      <c r="AJ203" s="35"/>
      <c r="AK203" s="36"/>
      <c r="AL203" s="13"/>
      <c r="AM203" s="13"/>
      <c r="AN203" s="36"/>
      <c r="AO203" s="13"/>
      <c r="AP203" s="13"/>
      <c r="AQ203" s="36"/>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row>
    <row r="204" spans="1:77" ht="14.25" customHeight="1">
      <c r="A204" s="13"/>
      <c r="B204" s="13"/>
      <c r="C204" s="13"/>
      <c r="D204" s="35"/>
      <c r="E204" s="13"/>
      <c r="F204" s="13"/>
      <c r="G204" s="35"/>
      <c r="H204" s="36"/>
      <c r="I204" s="35"/>
      <c r="J204" s="35"/>
      <c r="K204" s="13"/>
      <c r="L204" s="13"/>
      <c r="M204" s="13"/>
      <c r="N204" s="13"/>
      <c r="O204" s="35"/>
      <c r="P204" s="13"/>
      <c r="Q204" s="13"/>
      <c r="R204" s="13"/>
      <c r="S204" s="13"/>
      <c r="T204" s="13"/>
      <c r="U204" s="35"/>
      <c r="V204" s="13"/>
      <c r="W204" s="13"/>
      <c r="X204" s="13"/>
      <c r="Y204" s="13"/>
      <c r="Z204" s="13"/>
      <c r="AA204" s="35"/>
      <c r="AB204" s="13"/>
      <c r="AC204" s="13"/>
      <c r="AD204" s="13"/>
      <c r="AE204" s="13"/>
      <c r="AF204" s="35"/>
      <c r="AG204" s="36"/>
      <c r="AH204" s="13"/>
      <c r="AI204" s="13"/>
      <c r="AJ204" s="35"/>
      <c r="AK204" s="36"/>
      <c r="AL204" s="13"/>
      <c r="AM204" s="13"/>
      <c r="AN204" s="36"/>
      <c r="AO204" s="13"/>
      <c r="AP204" s="13"/>
      <c r="AQ204" s="36"/>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row>
    <row r="205" spans="1:77" ht="14.25" customHeight="1">
      <c r="A205" s="13"/>
      <c r="B205" s="13"/>
      <c r="C205" s="13"/>
      <c r="D205" s="35"/>
      <c r="E205" s="13"/>
      <c r="F205" s="13"/>
      <c r="G205" s="35"/>
      <c r="H205" s="36"/>
      <c r="I205" s="35"/>
      <c r="J205" s="35"/>
      <c r="K205" s="13"/>
      <c r="L205" s="13"/>
      <c r="M205" s="13"/>
      <c r="N205" s="13"/>
      <c r="O205" s="35"/>
      <c r="P205" s="13"/>
      <c r="Q205" s="13"/>
      <c r="R205" s="13"/>
      <c r="S205" s="13"/>
      <c r="T205" s="13"/>
      <c r="U205" s="35"/>
      <c r="V205" s="13"/>
      <c r="W205" s="13"/>
      <c r="X205" s="13"/>
      <c r="Y205" s="13"/>
      <c r="Z205" s="13"/>
      <c r="AA205" s="35"/>
      <c r="AB205" s="13"/>
      <c r="AC205" s="13"/>
      <c r="AD205" s="13"/>
      <c r="AE205" s="13"/>
      <c r="AF205" s="35"/>
      <c r="AG205" s="36"/>
      <c r="AH205" s="13"/>
      <c r="AI205" s="13"/>
      <c r="AJ205" s="35"/>
      <c r="AK205" s="36"/>
      <c r="AL205" s="13"/>
      <c r="AM205" s="13"/>
      <c r="AN205" s="36"/>
      <c r="AO205" s="13"/>
      <c r="AP205" s="13"/>
      <c r="AQ205" s="36"/>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row>
    <row r="206" spans="1:77" ht="14.25" customHeight="1">
      <c r="A206" s="13"/>
      <c r="B206" s="13"/>
      <c r="C206" s="13"/>
      <c r="D206" s="35"/>
      <c r="E206" s="13"/>
      <c r="F206" s="13"/>
      <c r="G206" s="35"/>
      <c r="H206" s="36"/>
      <c r="I206" s="35"/>
      <c r="J206" s="35"/>
      <c r="K206" s="13"/>
      <c r="L206" s="13"/>
      <c r="M206" s="13"/>
      <c r="N206" s="13"/>
      <c r="O206" s="35"/>
      <c r="P206" s="13"/>
      <c r="Q206" s="13"/>
      <c r="R206" s="13"/>
      <c r="S206" s="13"/>
      <c r="T206" s="13"/>
      <c r="U206" s="35"/>
      <c r="V206" s="13"/>
      <c r="W206" s="13"/>
      <c r="X206" s="13"/>
      <c r="Y206" s="13"/>
      <c r="Z206" s="13"/>
      <c r="AA206" s="35"/>
      <c r="AB206" s="13"/>
      <c r="AC206" s="13"/>
      <c r="AD206" s="13"/>
      <c r="AE206" s="13"/>
      <c r="AF206" s="35"/>
      <c r="AG206" s="36"/>
      <c r="AH206" s="13"/>
      <c r="AI206" s="13"/>
      <c r="AJ206" s="35"/>
      <c r="AK206" s="36"/>
      <c r="AL206" s="13"/>
      <c r="AM206" s="13"/>
      <c r="AN206" s="36"/>
      <c r="AO206" s="13"/>
      <c r="AP206" s="13"/>
      <c r="AQ206" s="36"/>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row>
    <row r="207" spans="1:77" ht="14.25" customHeight="1">
      <c r="A207" s="13"/>
      <c r="B207" s="13"/>
      <c r="C207" s="13"/>
      <c r="D207" s="35"/>
      <c r="E207" s="13"/>
      <c r="F207" s="13"/>
      <c r="G207" s="35"/>
      <c r="H207" s="36"/>
      <c r="I207" s="35"/>
      <c r="J207" s="35"/>
      <c r="K207" s="13"/>
      <c r="L207" s="13"/>
      <c r="M207" s="13"/>
      <c r="N207" s="13"/>
      <c r="O207" s="35"/>
      <c r="P207" s="13"/>
      <c r="Q207" s="13"/>
      <c r="R207" s="13"/>
      <c r="S207" s="13"/>
      <c r="T207" s="13"/>
      <c r="U207" s="35"/>
      <c r="V207" s="13"/>
      <c r="W207" s="13"/>
      <c r="X207" s="13"/>
      <c r="Y207" s="13"/>
      <c r="Z207" s="13"/>
      <c r="AA207" s="35"/>
      <c r="AB207" s="13"/>
      <c r="AC207" s="13"/>
      <c r="AD207" s="13"/>
      <c r="AE207" s="13"/>
      <c r="AF207" s="35"/>
      <c r="AG207" s="36"/>
      <c r="AH207" s="13"/>
      <c r="AI207" s="13"/>
      <c r="AJ207" s="35"/>
      <c r="AK207" s="36"/>
      <c r="AL207" s="13"/>
      <c r="AM207" s="13"/>
      <c r="AN207" s="36"/>
      <c r="AO207" s="13"/>
      <c r="AP207" s="13"/>
      <c r="AQ207" s="36"/>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row>
    <row r="208" spans="1:77" ht="14.25" customHeight="1">
      <c r="A208" s="13"/>
      <c r="B208" s="13"/>
      <c r="C208" s="13"/>
      <c r="D208" s="35"/>
      <c r="E208" s="13"/>
      <c r="F208" s="13"/>
      <c r="G208" s="35"/>
      <c r="H208" s="36"/>
      <c r="I208" s="35"/>
      <c r="J208" s="35"/>
      <c r="K208" s="13"/>
      <c r="L208" s="13"/>
      <c r="M208" s="13"/>
      <c r="N208" s="13"/>
      <c r="O208" s="35"/>
      <c r="P208" s="13"/>
      <c r="Q208" s="13"/>
      <c r="R208" s="13"/>
      <c r="S208" s="13"/>
      <c r="T208" s="13"/>
      <c r="U208" s="35"/>
      <c r="V208" s="13"/>
      <c r="W208" s="13"/>
      <c r="X208" s="13"/>
      <c r="Y208" s="13"/>
      <c r="Z208" s="13"/>
      <c r="AA208" s="35"/>
      <c r="AB208" s="13"/>
      <c r="AC208" s="13"/>
      <c r="AD208" s="13"/>
      <c r="AE208" s="13"/>
      <c r="AF208" s="35"/>
      <c r="AG208" s="36"/>
      <c r="AH208" s="13"/>
      <c r="AI208" s="13"/>
      <c r="AJ208" s="35"/>
      <c r="AK208" s="36"/>
      <c r="AL208" s="13"/>
      <c r="AM208" s="13"/>
      <c r="AN208" s="36"/>
      <c r="AO208" s="13"/>
      <c r="AP208" s="13"/>
      <c r="AQ208" s="36"/>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row>
    <row r="209" spans="1:77" ht="14.25" customHeight="1">
      <c r="A209" s="13"/>
      <c r="B209" s="13"/>
      <c r="C209" s="13"/>
      <c r="D209" s="35"/>
      <c r="E209" s="13"/>
      <c r="F209" s="13"/>
      <c r="G209" s="35"/>
      <c r="H209" s="36"/>
      <c r="I209" s="35"/>
      <c r="J209" s="35"/>
      <c r="K209" s="13"/>
      <c r="L209" s="13"/>
      <c r="M209" s="13"/>
      <c r="N209" s="13"/>
      <c r="O209" s="35"/>
      <c r="P209" s="13"/>
      <c r="Q209" s="13"/>
      <c r="R209" s="13"/>
      <c r="S209" s="13"/>
      <c r="T209" s="13"/>
      <c r="U209" s="35"/>
      <c r="V209" s="13"/>
      <c r="W209" s="13"/>
      <c r="X209" s="13"/>
      <c r="Y209" s="13"/>
      <c r="Z209" s="13"/>
      <c r="AA209" s="35"/>
      <c r="AB209" s="13"/>
      <c r="AC209" s="13"/>
      <c r="AD209" s="13"/>
      <c r="AE209" s="13"/>
      <c r="AF209" s="35"/>
      <c r="AG209" s="36"/>
      <c r="AH209" s="13"/>
      <c r="AI209" s="13"/>
      <c r="AJ209" s="35"/>
      <c r="AK209" s="36"/>
      <c r="AL209" s="13"/>
      <c r="AM209" s="13"/>
      <c r="AN209" s="36"/>
      <c r="AO209" s="13"/>
      <c r="AP209" s="13"/>
      <c r="AQ209" s="36"/>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row>
    <row r="210" spans="1:77" ht="14.25" customHeight="1">
      <c r="A210" s="13"/>
      <c r="B210" s="13"/>
      <c r="C210" s="13"/>
      <c r="D210" s="35"/>
      <c r="E210" s="13"/>
      <c r="F210" s="13"/>
      <c r="G210" s="35"/>
      <c r="H210" s="36"/>
      <c r="I210" s="35"/>
      <c r="J210" s="35"/>
      <c r="K210" s="13"/>
      <c r="L210" s="13"/>
      <c r="M210" s="13"/>
      <c r="N210" s="13"/>
      <c r="O210" s="35"/>
      <c r="P210" s="13"/>
      <c r="Q210" s="13"/>
      <c r="R210" s="13"/>
      <c r="S210" s="13"/>
      <c r="T210" s="13"/>
      <c r="U210" s="35"/>
      <c r="V210" s="13"/>
      <c r="W210" s="13"/>
      <c r="X210" s="13"/>
      <c r="Y210" s="13"/>
      <c r="Z210" s="13"/>
      <c r="AA210" s="35"/>
      <c r="AB210" s="13"/>
      <c r="AC210" s="13"/>
      <c r="AD210" s="13"/>
      <c r="AE210" s="13"/>
      <c r="AF210" s="35"/>
      <c r="AG210" s="36"/>
      <c r="AH210" s="13"/>
      <c r="AI210" s="13"/>
      <c r="AJ210" s="35"/>
      <c r="AK210" s="36"/>
      <c r="AL210" s="13"/>
      <c r="AM210" s="13"/>
      <c r="AN210" s="36"/>
      <c r="AO210" s="13"/>
      <c r="AP210" s="13"/>
      <c r="AQ210" s="36"/>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row>
    <row r="211" spans="1:77" ht="14.25" customHeight="1">
      <c r="A211" s="13"/>
      <c r="B211" s="13"/>
      <c r="C211" s="13"/>
      <c r="D211" s="35"/>
      <c r="E211" s="13"/>
      <c r="F211" s="13"/>
      <c r="G211" s="35"/>
      <c r="H211" s="36"/>
      <c r="I211" s="35"/>
      <c r="J211" s="35"/>
      <c r="K211" s="13"/>
      <c r="L211" s="13"/>
      <c r="M211" s="13"/>
      <c r="N211" s="13"/>
      <c r="O211" s="35"/>
      <c r="P211" s="13"/>
      <c r="Q211" s="13"/>
      <c r="R211" s="13"/>
      <c r="S211" s="13"/>
      <c r="T211" s="13"/>
      <c r="U211" s="35"/>
      <c r="V211" s="13"/>
      <c r="W211" s="13"/>
      <c r="X211" s="13"/>
      <c r="Y211" s="13"/>
      <c r="Z211" s="13"/>
      <c r="AA211" s="35"/>
      <c r="AB211" s="13"/>
      <c r="AC211" s="13"/>
      <c r="AD211" s="13"/>
      <c r="AE211" s="13"/>
      <c r="AF211" s="35"/>
      <c r="AG211" s="36"/>
      <c r="AH211" s="13"/>
      <c r="AI211" s="13"/>
      <c r="AJ211" s="35"/>
      <c r="AK211" s="36"/>
      <c r="AL211" s="13"/>
      <c r="AM211" s="13"/>
      <c r="AN211" s="36"/>
      <c r="AO211" s="13"/>
      <c r="AP211" s="13"/>
      <c r="AQ211" s="36"/>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row>
    <row r="212" spans="1:77" ht="14.25" customHeight="1">
      <c r="A212" s="13"/>
      <c r="B212" s="13"/>
      <c r="C212" s="13"/>
      <c r="D212" s="35"/>
      <c r="E212" s="13"/>
      <c r="F212" s="13"/>
      <c r="G212" s="35"/>
      <c r="H212" s="36"/>
      <c r="I212" s="35"/>
      <c r="J212" s="35"/>
      <c r="K212" s="13"/>
      <c r="L212" s="13"/>
      <c r="M212" s="13"/>
      <c r="N212" s="13"/>
      <c r="O212" s="35"/>
      <c r="P212" s="13"/>
      <c r="Q212" s="13"/>
      <c r="R212" s="13"/>
      <c r="S212" s="13"/>
      <c r="T212" s="13"/>
      <c r="U212" s="35"/>
      <c r="V212" s="13"/>
      <c r="W212" s="13"/>
      <c r="X212" s="13"/>
      <c r="Y212" s="13"/>
      <c r="Z212" s="13"/>
      <c r="AA212" s="35"/>
      <c r="AB212" s="13"/>
      <c r="AC212" s="13"/>
      <c r="AD212" s="13"/>
      <c r="AE212" s="13"/>
      <c r="AF212" s="35"/>
      <c r="AG212" s="36"/>
      <c r="AH212" s="13"/>
      <c r="AI212" s="13"/>
      <c r="AJ212" s="35"/>
      <c r="AK212" s="36"/>
      <c r="AL212" s="13"/>
      <c r="AM212" s="13"/>
      <c r="AN212" s="36"/>
      <c r="AO212" s="13"/>
      <c r="AP212" s="13"/>
      <c r="AQ212" s="36"/>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row>
    <row r="213" spans="1:77" ht="14.25" customHeight="1">
      <c r="A213" s="13"/>
      <c r="B213" s="13"/>
      <c r="C213" s="13"/>
      <c r="D213" s="35"/>
      <c r="E213" s="13"/>
      <c r="F213" s="13"/>
      <c r="G213" s="35"/>
      <c r="H213" s="36"/>
      <c r="I213" s="35"/>
      <c r="J213" s="35"/>
      <c r="K213" s="13"/>
      <c r="L213" s="13"/>
      <c r="M213" s="13"/>
      <c r="N213" s="13"/>
      <c r="O213" s="35"/>
      <c r="P213" s="13"/>
      <c r="Q213" s="13"/>
      <c r="R213" s="13"/>
      <c r="S213" s="13"/>
      <c r="T213" s="13"/>
      <c r="U213" s="35"/>
      <c r="V213" s="13"/>
      <c r="W213" s="13"/>
      <c r="X213" s="13"/>
      <c r="Y213" s="13"/>
      <c r="Z213" s="13"/>
      <c r="AA213" s="35"/>
      <c r="AB213" s="13"/>
      <c r="AC213" s="13"/>
      <c r="AD213" s="13"/>
      <c r="AE213" s="13"/>
      <c r="AF213" s="35"/>
      <c r="AG213" s="36"/>
      <c r="AH213" s="13"/>
      <c r="AI213" s="13"/>
      <c r="AJ213" s="35"/>
      <c r="AK213" s="36"/>
      <c r="AL213" s="13"/>
      <c r="AM213" s="13"/>
      <c r="AN213" s="36"/>
      <c r="AO213" s="13"/>
      <c r="AP213" s="13"/>
      <c r="AQ213" s="36"/>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row>
    <row r="214" spans="1:77" ht="14.25" customHeight="1">
      <c r="A214" s="13"/>
      <c r="B214" s="13"/>
      <c r="C214" s="13"/>
      <c r="D214" s="35"/>
      <c r="E214" s="13"/>
      <c r="F214" s="13"/>
      <c r="G214" s="35"/>
      <c r="H214" s="36"/>
      <c r="I214" s="35"/>
      <c r="J214" s="35"/>
      <c r="K214" s="13"/>
      <c r="L214" s="13"/>
      <c r="M214" s="13"/>
      <c r="N214" s="13"/>
      <c r="O214" s="35"/>
      <c r="P214" s="13"/>
      <c r="Q214" s="13"/>
      <c r="R214" s="13"/>
      <c r="S214" s="13"/>
      <c r="T214" s="13"/>
      <c r="U214" s="35"/>
      <c r="V214" s="13"/>
      <c r="W214" s="13"/>
      <c r="X214" s="13"/>
      <c r="Y214" s="13"/>
      <c r="Z214" s="13"/>
      <c r="AA214" s="35"/>
      <c r="AB214" s="13"/>
      <c r="AC214" s="13"/>
      <c r="AD214" s="13"/>
      <c r="AE214" s="13"/>
      <c r="AF214" s="35"/>
      <c r="AG214" s="36"/>
      <c r="AH214" s="13"/>
      <c r="AI214" s="13"/>
      <c r="AJ214" s="35"/>
      <c r="AK214" s="36"/>
      <c r="AL214" s="13"/>
      <c r="AM214" s="13"/>
      <c r="AN214" s="36"/>
      <c r="AO214" s="13"/>
      <c r="AP214" s="13"/>
      <c r="AQ214" s="36"/>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row>
    <row r="215" spans="1:77" ht="14.25" customHeight="1">
      <c r="A215" s="13"/>
      <c r="B215" s="13"/>
      <c r="C215" s="13"/>
      <c r="D215" s="35"/>
      <c r="E215" s="13"/>
      <c r="F215" s="13"/>
      <c r="G215" s="35"/>
      <c r="H215" s="36"/>
      <c r="I215" s="35"/>
      <c r="J215" s="35"/>
      <c r="K215" s="13"/>
      <c r="L215" s="13"/>
      <c r="M215" s="13"/>
      <c r="N215" s="13"/>
      <c r="O215" s="35"/>
      <c r="P215" s="13"/>
      <c r="Q215" s="13"/>
      <c r="R215" s="13"/>
      <c r="S215" s="13"/>
      <c r="T215" s="13"/>
      <c r="U215" s="35"/>
      <c r="V215" s="13"/>
      <c r="W215" s="13"/>
      <c r="X215" s="13"/>
      <c r="Y215" s="13"/>
      <c r="Z215" s="13"/>
      <c r="AA215" s="35"/>
      <c r="AB215" s="13"/>
      <c r="AC215" s="13"/>
      <c r="AD215" s="13"/>
      <c r="AE215" s="13"/>
      <c r="AF215" s="35"/>
      <c r="AG215" s="36"/>
      <c r="AH215" s="13"/>
      <c r="AI215" s="13"/>
      <c r="AJ215" s="35"/>
      <c r="AK215" s="36"/>
      <c r="AL215" s="13"/>
      <c r="AM215" s="13"/>
      <c r="AN215" s="36"/>
      <c r="AO215" s="13"/>
      <c r="AP215" s="13"/>
      <c r="AQ215" s="36"/>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row>
    <row r="216" spans="1:77" ht="14.25" customHeight="1">
      <c r="A216" s="13"/>
      <c r="B216" s="13"/>
      <c r="C216" s="13"/>
      <c r="D216" s="35"/>
      <c r="E216" s="13"/>
      <c r="F216" s="13"/>
      <c r="G216" s="35"/>
      <c r="H216" s="36"/>
      <c r="I216" s="35"/>
      <c r="J216" s="35"/>
      <c r="K216" s="13"/>
      <c r="L216" s="13"/>
      <c r="M216" s="13"/>
      <c r="N216" s="13"/>
      <c r="O216" s="35"/>
      <c r="P216" s="13"/>
      <c r="Q216" s="13"/>
      <c r="R216" s="13"/>
      <c r="S216" s="13"/>
      <c r="T216" s="13"/>
      <c r="U216" s="35"/>
      <c r="V216" s="13"/>
      <c r="W216" s="13"/>
      <c r="X216" s="13"/>
      <c r="Y216" s="13"/>
      <c r="Z216" s="13"/>
      <c r="AA216" s="35"/>
      <c r="AB216" s="13"/>
      <c r="AC216" s="13"/>
      <c r="AD216" s="13"/>
      <c r="AE216" s="13"/>
      <c r="AF216" s="35"/>
      <c r="AG216" s="36"/>
      <c r="AH216" s="13"/>
      <c r="AI216" s="13"/>
      <c r="AJ216" s="35"/>
      <c r="AK216" s="36"/>
      <c r="AL216" s="13"/>
      <c r="AM216" s="13"/>
      <c r="AN216" s="36"/>
      <c r="AO216" s="13"/>
      <c r="AP216" s="13"/>
      <c r="AQ216" s="36"/>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row>
    <row r="217" spans="1:77" ht="14.25" customHeight="1">
      <c r="A217" s="13"/>
      <c r="B217" s="13"/>
      <c r="C217" s="13"/>
      <c r="D217" s="35"/>
      <c r="E217" s="13"/>
      <c r="F217" s="13"/>
      <c r="G217" s="35"/>
      <c r="H217" s="36"/>
      <c r="I217" s="35"/>
      <c r="J217" s="35"/>
      <c r="K217" s="13"/>
      <c r="L217" s="13"/>
      <c r="M217" s="13"/>
      <c r="N217" s="13"/>
      <c r="O217" s="35"/>
      <c r="P217" s="13"/>
      <c r="Q217" s="13"/>
      <c r="R217" s="13"/>
      <c r="S217" s="13"/>
      <c r="T217" s="13"/>
      <c r="U217" s="35"/>
      <c r="V217" s="13"/>
      <c r="W217" s="13"/>
      <c r="X217" s="13"/>
      <c r="Y217" s="13"/>
      <c r="Z217" s="13"/>
      <c r="AA217" s="35"/>
      <c r="AB217" s="13"/>
      <c r="AC217" s="13"/>
      <c r="AD217" s="13"/>
      <c r="AE217" s="13"/>
      <c r="AF217" s="35"/>
      <c r="AG217" s="36"/>
      <c r="AH217" s="13"/>
      <c r="AI217" s="13"/>
      <c r="AJ217" s="35"/>
      <c r="AK217" s="36"/>
      <c r="AL217" s="13"/>
      <c r="AM217" s="13"/>
      <c r="AN217" s="36"/>
      <c r="AO217" s="13"/>
      <c r="AP217" s="13"/>
      <c r="AQ217" s="36"/>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row>
    <row r="218" spans="1:77" ht="14.25" customHeight="1">
      <c r="A218" s="13"/>
      <c r="B218" s="13"/>
      <c r="C218" s="13"/>
      <c r="D218" s="35"/>
      <c r="E218" s="13"/>
      <c r="F218" s="13"/>
      <c r="G218" s="35"/>
      <c r="H218" s="36"/>
      <c r="I218" s="35"/>
      <c r="J218" s="35"/>
      <c r="K218" s="13"/>
      <c r="L218" s="13"/>
      <c r="M218" s="13"/>
      <c r="N218" s="13"/>
      <c r="O218" s="35"/>
      <c r="P218" s="13"/>
      <c r="Q218" s="13"/>
      <c r="R218" s="13"/>
      <c r="S218" s="13"/>
      <c r="T218" s="13"/>
      <c r="U218" s="35"/>
      <c r="V218" s="13"/>
      <c r="W218" s="13"/>
      <c r="X218" s="13"/>
      <c r="Y218" s="13"/>
      <c r="Z218" s="13"/>
      <c r="AA218" s="35"/>
      <c r="AB218" s="13"/>
      <c r="AC218" s="13"/>
      <c r="AD218" s="13"/>
      <c r="AE218" s="13"/>
      <c r="AF218" s="35"/>
      <c r="AG218" s="36"/>
      <c r="AH218" s="13"/>
      <c r="AI218" s="13"/>
      <c r="AJ218" s="35"/>
      <c r="AK218" s="36"/>
      <c r="AL218" s="13"/>
      <c r="AM218" s="13"/>
      <c r="AN218" s="36"/>
      <c r="AO218" s="13"/>
      <c r="AP218" s="13"/>
      <c r="AQ218" s="36"/>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row>
    <row r="219" spans="1:77" ht="14.25" customHeight="1">
      <c r="A219" s="13"/>
      <c r="B219" s="13"/>
      <c r="C219" s="13"/>
      <c r="D219" s="35"/>
      <c r="E219" s="13"/>
      <c r="F219" s="13"/>
      <c r="G219" s="35"/>
      <c r="H219" s="36"/>
      <c r="I219" s="35"/>
      <c r="J219" s="35"/>
      <c r="K219" s="13"/>
      <c r="L219" s="13"/>
      <c r="M219" s="13"/>
      <c r="N219" s="13"/>
      <c r="O219" s="35"/>
      <c r="P219" s="13"/>
      <c r="Q219" s="13"/>
      <c r="R219" s="13"/>
      <c r="S219" s="13"/>
      <c r="T219" s="13"/>
      <c r="U219" s="35"/>
      <c r="V219" s="13"/>
      <c r="W219" s="13"/>
      <c r="X219" s="13"/>
      <c r="Y219" s="13"/>
      <c r="Z219" s="13"/>
      <c r="AA219" s="35"/>
      <c r="AB219" s="13"/>
      <c r="AC219" s="13"/>
      <c r="AD219" s="13"/>
      <c r="AE219" s="13"/>
      <c r="AF219" s="35"/>
      <c r="AG219" s="36"/>
      <c r="AH219" s="13"/>
      <c r="AI219" s="13"/>
      <c r="AJ219" s="35"/>
      <c r="AK219" s="36"/>
      <c r="AL219" s="13"/>
      <c r="AM219" s="13"/>
      <c r="AN219" s="36"/>
      <c r="AO219" s="13"/>
      <c r="AP219" s="13"/>
      <c r="AQ219" s="36"/>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row>
    <row r="220" spans="1:77" ht="14.25" customHeight="1">
      <c r="A220" s="13"/>
      <c r="B220" s="13"/>
      <c r="C220" s="13"/>
      <c r="D220" s="35"/>
      <c r="E220" s="13"/>
      <c r="F220" s="13"/>
      <c r="G220" s="35"/>
      <c r="H220" s="36"/>
      <c r="I220" s="35"/>
      <c r="J220" s="35"/>
      <c r="K220" s="13"/>
      <c r="L220" s="13"/>
      <c r="M220" s="13"/>
      <c r="N220" s="13"/>
      <c r="O220" s="35"/>
      <c r="P220" s="13"/>
      <c r="Q220" s="13"/>
      <c r="R220" s="13"/>
      <c r="S220" s="13"/>
      <c r="T220" s="13"/>
      <c r="U220" s="35"/>
      <c r="V220" s="13"/>
      <c r="W220" s="13"/>
      <c r="X220" s="13"/>
      <c r="Y220" s="13"/>
      <c r="Z220" s="13"/>
      <c r="AA220" s="35"/>
      <c r="AB220" s="13"/>
      <c r="AC220" s="13"/>
      <c r="AD220" s="13"/>
      <c r="AE220" s="13"/>
      <c r="AF220" s="35"/>
      <c r="AG220" s="36"/>
      <c r="AH220" s="13"/>
      <c r="AI220" s="13"/>
      <c r="AJ220" s="35"/>
      <c r="AK220" s="36"/>
      <c r="AL220" s="13"/>
      <c r="AM220" s="13"/>
      <c r="AN220" s="36"/>
      <c r="AO220" s="13"/>
      <c r="AP220" s="13"/>
      <c r="AQ220" s="36"/>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row>
    <row r="221" spans="1:77" ht="14.25" customHeight="1">
      <c r="A221" s="13"/>
      <c r="B221" s="13"/>
      <c r="C221" s="13"/>
      <c r="D221" s="35"/>
      <c r="E221" s="13"/>
      <c r="F221" s="13"/>
      <c r="G221" s="35"/>
      <c r="H221" s="36"/>
      <c r="I221" s="35"/>
      <c r="J221" s="35"/>
      <c r="K221" s="13"/>
      <c r="L221" s="13"/>
      <c r="M221" s="13"/>
      <c r="N221" s="13"/>
      <c r="O221" s="35"/>
      <c r="P221" s="13"/>
      <c r="Q221" s="13"/>
      <c r="R221" s="13"/>
      <c r="S221" s="13"/>
      <c r="T221" s="13"/>
      <c r="U221" s="35"/>
      <c r="V221" s="13"/>
      <c r="W221" s="13"/>
      <c r="X221" s="13"/>
      <c r="Y221" s="13"/>
      <c r="Z221" s="13"/>
      <c r="AA221" s="35"/>
      <c r="AB221" s="13"/>
      <c r="AC221" s="13"/>
      <c r="AD221" s="13"/>
      <c r="AE221" s="13"/>
      <c r="AF221" s="35"/>
      <c r="AG221" s="36"/>
      <c r="AH221" s="13"/>
      <c r="AI221" s="13"/>
      <c r="AJ221" s="35"/>
      <c r="AK221" s="36"/>
      <c r="AL221" s="13"/>
      <c r="AM221" s="13"/>
      <c r="AN221" s="36"/>
      <c r="AO221" s="13"/>
      <c r="AP221" s="13"/>
      <c r="AQ221" s="36"/>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row>
    <row r="222" spans="1:77" ht="14.25" customHeight="1">
      <c r="A222" s="13"/>
      <c r="B222" s="13"/>
      <c r="C222" s="13"/>
      <c r="D222" s="35"/>
      <c r="E222" s="13"/>
      <c r="F222" s="13"/>
      <c r="G222" s="35"/>
      <c r="H222" s="36"/>
      <c r="I222" s="35"/>
      <c r="J222" s="35"/>
      <c r="K222" s="13"/>
      <c r="L222" s="13"/>
      <c r="M222" s="13"/>
      <c r="N222" s="13"/>
      <c r="O222" s="35"/>
      <c r="P222" s="13"/>
      <c r="Q222" s="13"/>
      <c r="R222" s="13"/>
      <c r="S222" s="13"/>
      <c r="T222" s="13"/>
      <c r="U222" s="35"/>
      <c r="V222" s="13"/>
      <c r="W222" s="13"/>
      <c r="X222" s="13"/>
      <c r="Y222" s="13"/>
      <c r="Z222" s="13"/>
      <c r="AA222" s="35"/>
      <c r="AB222" s="13"/>
      <c r="AC222" s="13"/>
      <c r="AD222" s="13"/>
      <c r="AE222" s="13"/>
      <c r="AF222" s="35"/>
      <c r="AG222" s="36"/>
      <c r="AH222" s="13"/>
      <c r="AI222" s="13"/>
      <c r="AJ222" s="35"/>
      <c r="AK222" s="36"/>
      <c r="AL222" s="13"/>
      <c r="AM222" s="13"/>
      <c r="AN222" s="36"/>
      <c r="AO222" s="13"/>
      <c r="AP222" s="13"/>
      <c r="AQ222" s="36"/>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row>
    <row r="223" spans="1:77" ht="14.25" customHeight="1">
      <c r="A223" s="13"/>
      <c r="B223" s="13"/>
      <c r="C223" s="13"/>
      <c r="D223" s="35"/>
      <c r="E223" s="13"/>
      <c r="F223" s="13"/>
      <c r="G223" s="35"/>
      <c r="H223" s="36"/>
      <c r="I223" s="35"/>
      <c r="J223" s="35"/>
      <c r="K223" s="13"/>
      <c r="L223" s="13"/>
      <c r="M223" s="13"/>
      <c r="N223" s="13"/>
      <c r="O223" s="35"/>
      <c r="P223" s="13"/>
      <c r="Q223" s="13"/>
      <c r="R223" s="13"/>
      <c r="S223" s="13"/>
      <c r="T223" s="13"/>
      <c r="U223" s="35"/>
      <c r="V223" s="13"/>
      <c r="W223" s="13"/>
      <c r="X223" s="13"/>
      <c r="Y223" s="13"/>
      <c r="Z223" s="13"/>
      <c r="AA223" s="35"/>
      <c r="AB223" s="13"/>
      <c r="AC223" s="13"/>
      <c r="AD223" s="13"/>
      <c r="AE223" s="13"/>
      <c r="AF223" s="35"/>
      <c r="AG223" s="36"/>
      <c r="AH223" s="13"/>
      <c r="AI223" s="13"/>
      <c r="AJ223" s="35"/>
      <c r="AK223" s="36"/>
      <c r="AL223" s="13"/>
      <c r="AM223" s="13"/>
      <c r="AN223" s="36"/>
      <c r="AO223" s="13"/>
      <c r="AP223" s="13"/>
      <c r="AQ223" s="36"/>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row>
    <row r="224" spans="1:77" ht="14.25" customHeight="1">
      <c r="A224" s="13"/>
      <c r="B224" s="13"/>
      <c r="C224" s="13"/>
      <c r="D224" s="35"/>
      <c r="E224" s="13"/>
      <c r="F224" s="13"/>
      <c r="G224" s="35"/>
      <c r="H224" s="36"/>
      <c r="I224" s="35"/>
      <c r="J224" s="35"/>
      <c r="K224" s="13"/>
      <c r="L224" s="13"/>
      <c r="M224" s="13"/>
      <c r="N224" s="13"/>
      <c r="O224" s="35"/>
      <c r="P224" s="13"/>
      <c r="Q224" s="13"/>
      <c r="R224" s="13"/>
      <c r="S224" s="13"/>
      <c r="T224" s="13"/>
      <c r="U224" s="35"/>
      <c r="V224" s="13"/>
      <c r="W224" s="13"/>
      <c r="X224" s="13"/>
      <c r="Y224" s="13"/>
      <c r="Z224" s="13"/>
      <c r="AA224" s="35"/>
      <c r="AB224" s="13"/>
      <c r="AC224" s="13"/>
      <c r="AD224" s="13"/>
      <c r="AE224" s="13"/>
      <c r="AF224" s="35"/>
      <c r="AG224" s="36"/>
      <c r="AH224" s="13"/>
      <c r="AI224" s="13"/>
      <c r="AJ224" s="35"/>
      <c r="AK224" s="36"/>
      <c r="AL224" s="13"/>
      <c r="AM224" s="13"/>
      <c r="AN224" s="36"/>
      <c r="AO224" s="13"/>
      <c r="AP224" s="13"/>
      <c r="AQ224" s="36"/>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row>
    <row r="225" spans="1:77" ht="14.25" customHeight="1">
      <c r="A225" s="13"/>
      <c r="B225" s="13"/>
      <c r="C225" s="13"/>
      <c r="D225" s="35"/>
      <c r="E225" s="13"/>
      <c r="F225" s="13"/>
      <c r="G225" s="35"/>
      <c r="H225" s="36"/>
      <c r="I225" s="35"/>
      <c r="J225" s="35"/>
      <c r="K225" s="13"/>
      <c r="L225" s="13"/>
      <c r="M225" s="13"/>
      <c r="N225" s="13"/>
      <c r="O225" s="35"/>
      <c r="P225" s="13"/>
      <c r="Q225" s="13"/>
      <c r="R225" s="13"/>
      <c r="S225" s="13"/>
      <c r="T225" s="13"/>
      <c r="U225" s="35"/>
      <c r="V225" s="13"/>
      <c r="W225" s="13"/>
      <c r="X225" s="13"/>
      <c r="Y225" s="13"/>
      <c r="Z225" s="13"/>
      <c r="AA225" s="35"/>
      <c r="AB225" s="13"/>
      <c r="AC225" s="13"/>
      <c r="AD225" s="13"/>
      <c r="AE225" s="13"/>
      <c r="AF225" s="35"/>
      <c r="AG225" s="36"/>
      <c r="AH225" s="13"/>
      <c r="AI225" s="13"/>
      <c r="AJ225" s="35"/>
      <c r="AK225" s="36"/>
      <c r="AL225" s="13"/>
      <c r="AM225" s="13"/>
      <c r="AN225" s="36"/>
      <c r="AO225" s="13"/>
      <c r="AP225" s="13"/>
      <c r="AQ225" s="36"/>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row>
    <row r="226" spans="1:77" ht="14.25" customHeight="1">
      <c r="A226" s="13"/>
      <c r="B226" s="13"/>
      <c r="C226" s="13"/>
      <c r="D226" s="35"/>
      <c r="E226" s="13"/>
      <c r="F226" s="13"/>
      <c r="G226" s="35"/>
      <c r="H226" s="36"/>
      <c r="I226" s="35"/>
      <c r="J226" s="35"/>
      <c r="K226" s="13"/>
      <c r="L226" s="13"/>
      <c r="M226" s="13"/>
      <c r="N226" s="13"/>
      <c r="O226" s="35"/>
      <c r="P226" s="13"/>
      <c r="Q226" s="13"/>
      <c r="R226" s="13"/>
      <c r="S226" s="13"/>
      <c r="T226" s="13"/>
      <c r="U226" s="35"/>
      <c r="V226" s="13"/>
      <c r="W226" s="13"/>
      <c r="X226" s="13"/>
      <c r="Y226" s="13"/>
      <c r="Z226" s="13"/>
      <c r="AA226" s="35"/>
      <c r="AB226" s="13"/>
      <c r="AC226" s="13"/>
      <c r="AD226" s="13"/>
      <c r="AE226" s="13"/>
      <c r="AF226" s="35"/>
      <c r="AG226" s="36"/>
      <c r="AH226" s="13"/>
      <c r="AI226" s="13"/>
      <c r="AJ226" s="35"/>
      <c r="AK226" s="36"/>
      <c r="AL226" s="13"/>
      <c r="AM226" s="13"/>
      <c r="AN226" s="36"/>
      <c r="AO226" s="13"/>
      <c r="AP226" s="13"/>
      <c r="AQ226" s="36"/>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row>
    <row r="227" spans="1:77" ht="14.25" customHeight="1">
      <c r="A227" s="13"/>
      <c r="B227" s="13"/>
      <c r="C227" s="13"/>
      <c r="D227" s="35"/>
      <c r="E227" s="13"/>
      <c r="F227" s="13"/>
      <c r="G227" s="35"/>
      <c r="H227" s="36"/>
      <c r="I227" s="35"/>
      <c r="J227" s="35"/>
      <c r="K227" s="13"/>
      <c r="L227" s="13"/>
      <c r="M227" s="13"/>
      <c r="N227" s="13"/>
      <c r="O227" s="35"/>
      <c r="P227" s="13"/>
      <c r="Q227" s="13"/>
      <c r="R227" s="13"/>
      <c r="S227" s="13"/>
      <c r="T227" s="13"/>
      <c r="U227" s="35"/>
      <c r="V227" s="13"/>
      <c r="W227" s="13"/>
      <c r="X227" s="13"/>
      <c r="Y227" s="13"/>
      <c r="Z227" s="13"/>
      <c r="AA227" s="35"/>
      <c r="AB227" s="13"/>
      <c r="AC227" s="13"/>
      <c r="AD227" s="13"/>
      <c r="AE227" s="13"/>
      <c r="AF227" s="35"/>
      <c r="AG227" s="36"/>
      <c r="AH227" s="13"/>
      <c r="AI227" s="13"/>
      <c r="AJ227" s="35"/>
      <c r="AK227" s="36"/>
      <c r="AL227" s="13"/>
      <c r="AM227" s="13"/>
      <c r="AN227" s="36"/>
      <c r="AO227" s="13"/>
      <c r="AP227" s="13"/>
      <c r="AQ227" s="36"/>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row>
    <row r="228" spans="1:77" ht="14.25" customHeight="1">
      <c r="A228" s="13"/>
      <c r="B228" s="13"/>
      <c r="C228" s="13"/>
      <c r="D228" s="35"/>
      <c r="E228" s="13"/>
      <c r="F228" s="13"/>
      <c r="G228" s="35"/>
      <c r="H228" s="36"/>
      <c r="I228" s="35"/>
      <c r="J228" s="35"/>
      <c r="K228" s="13"/>
      <c r="L228" s="13"/>
      <c r="M228" s="13"/>
      <c r="N228" s="13"/>
      <c r="O228" s="35"/>
      <c r="P228" s="13"/>
      <c r="Q228" s="13"/>
      <c r="R228" s="13"/>
      <c r="S228" s="13"/>
      <c r="T228" s="13"/>
      <c r="U228" s="35"/>
      <c r="V228" s="13"/>
      <c r="W228" s="13"/>
      <c r="X228" s="13"/>
      <c r="Y228" s="13"/>
      <c r="Z228" s="13"/>
      <c r="AA228" s="35"/>
      <c r="AB228" s="13"/>
      <c r="AC228" s="13"/>
      <c r="AD228" s="13"/>
      <c r="AE228" s="13"/>
      <c r="AF228" s="35"/>
      <c r="AG228" s="36"/>
      <c r="AH228" s="13"/>
      <c r="AI228" s="13"/>
      <c r="AJ228" s="35"/>
      <c r="AK228" s="36"/>
      <c r="AL228" s="13"/>
      <c r="AM228" s="13"/>
      <c r="AN228" s="36"/>
      <c r="AO228" s="13"/>
      <c r="AP228" s="13"/>
      <c r="AQ228" s="36"/>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row>
    <row r="229" spans="1:77" ht="14.25" customHeight="1">
      <c r="A229" s="13"/>
      <c r="B229" s="13"/>
      <c r="C229" s="13"/>
      <c r="D229" s="35"/>
      <c r="E229" s="13"/>
      <c r="F229" s="13"/>
      <c r="G229" s="35"/>
      <c r="H229" s="36"/>
      <c r="I229" s="35"/>
      <c r="J229" s="35"/>
      <c r="K229" s="13"/>
      <c r="L229" s="13"/>
      <c r="M229" s="13"/>
      <c r="N229" s="13"/>
      <c r="O229" s="35"/>
      <c r="P229" s="13"/>
      <c r="Q229" s="13"/>
      <c r="R229" s="13"/>
      <c r="S229" s="13"/>
      <c r="T229" s="13"/>
      <c r="U229" s="35"/>
      <c r="V229" s="13"/>
      <c r="W229" s="13"/>
      <c r="X229" s="13"/>
      <c r="Y229" s="13"/>
      <c r="Z229" s="13"/>
      <c r="AA229" s="35"/>
      <c r="AB229" s="13"/>
      <c r="AC229" s="13"/>
      <c r="AD229" s="13"/>
      <c r="AE229" s="13"/>
      <c r="AF229" s="35"/>
      <c r="AG229" s="36"/>
      <c r="AH229" s="13"/>
      <c r="AI229" s="13"/>
      <c r="AJ229" s="35"/>
      <c r="AK229" s="36"/>
      <c r="AL229" s="13"/>
      <c r="AM229" s="13"/>
      <c r="AN229" s="36"/>
      <c r="AO229" s="13"/>
      <c r="AP229" s="13"/>
      <c r="AQ229" s="36"/>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row>
    <row r="230" spans="1:77" ht="14.25" customHeight="1">
      <c r="A230" s="13"/>
      <c r="B230" s="13"/>
      <c r="C230" s="13"/>
      <c r="D230" s="35"/>
      <c r="E230" s="13"/>
      <c r="F230" s="13"/>
      <c r="G230" s="35"/>
      <c r="H230" s="36"/>
      <c r="I230" s="35"/>
      <c r="J230" s="35"/>
      <c r="K230" s="13"/>
      <c r="L230" s="13"/>
      <c r="M230" s="13"/>
      <c r="N230" s="13"/>
      <c r="O230" s="35"/>
      <c r="P230" s="13"/>
      <c r="Q230" s="13"/>
      <c r="R230" s="13"/>
      <c r="S230" s="13"/>
      <c r="T230" s="13"/>
      <c r="U230" s="35"/>
      <c r="V230" s="13"/>
      <c r="W230" s="13"/>
      <c r="X230" s="13"/>
      <c r="Y230" s="13"/>
      <c r="Z230" s="13"/>
      <c r="AA230" s="35"/>
      <c r="AB230" s="13"/>
      <c r="AC230" s="13"/>
      <c r="AD230" s="13"/>
      <c r="AE230" s="13"/>
      <c r="AF230" s="35"/>
      <c r="AG230" s="36"/>
      <c r="AH230" s="13"/>
      <c r="AI230" s="13"/>
      <c r="AJ230" s="35"/>
      <c r="AK230" s="36"/>
      <c r="AL230" s="13"/>
      <c r="AM230" s="13"/>
      <c r="AN230" s="36"/>
      <c r="AO230" s="13"/>
      <c r="AP230" s="13"/>
      <c r="AQ230" s="36"/>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row>
    <row r="231" spans="1:77" ht="14.25" customHeight="1">
      <c r="A231" s="13"/>
      <c r="B231" s="13"/>
      <c r="C231" s="13"/>
      <c r="D231" s="35"/>
      <c r="E231" s="13"/>
      <c r="F231" s="13"/>
      <c r="G231" s="35"/>
      <c r="H231" s="36"/>
      <c r="I231" s="35"/>
      <c r="J231" s="35"/>
      <c r="K231" s="13"/>
      <c r="L231" s="13"/>
      <c r="M231" s="13"/>
      <c r="N231" s="13"/>
      <c r="O231" s="35"/>
      <c r="P231" s="13"/>
      <c r="Q231" s="13"/>
      <c r="R231" s="13"/>
      <c r="S231" s="13"/>
      <c r="T231" s="13"/>
      <c r="U231" s="35"/>
      <c r="V231" s="13"/>
      <c r="W231" s="13"/>
      <c r="X231" s="13"/>
      <c r="Y231" s="13"/>
      <c r="Z231" s="13"/>
      <c r="AA231" s="35"/>
      <c r="AB231" s="13"/>
      <c r="AC231" s="13"/>
      <c r="AD231" s="13"/>
      <c r="AE231" s="13"/>
      <c r="AF231" s="35"/>
      <c r="AG231" s="36"/>
      <c r="AH231" s="13"/>
      <c r="AI231" s="13"/>
      <c r="AJ231" s="35"/>
      <c r="AK231" s="36"/>
      <c r="AL231" s="13"/>
      <c r="AM231" s="13"/>
      <c r="AN231" s="36"/>
      <c r="AO231" s="13"/>
      <c r="AP231" s="13"/>
      <c r="AQ231" s="36"/>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row>
    <row r="232" spans="1:77" ht="14.25" customHeight="1">
      <c r="A232" s="13"/>
      <c r="B232" s="13"/>
      <c r="C232" s="13"/>
      <c r="D232" s="35"/>
      <c r="E232" s="13"/>
      <c r="F232" s="13"/>
      <c r="G232" s="35"/>
      <c r="H232" s="36"/>
      <c r="I232" s="35"/>
      <c r="J232" s="35"/>
      <c r="K232" s="13"/>
      <c r="L232" s="13"/>
      <c r="M232" s="13"/>
      <c r="N232" s="13"/>
      <c r="O232" s="35"/>
      <c r="P232" s="13"/>
      <c r="Q232" s="13"/>
      <c r="R232" s="13"/>
      <c r="S232" s="13"/>
      <c r="T232" s="13"/>
      <c r="U232" s="35"/>
      <c r="V232" s="13"/>
      <c r="W232" s="13"/>
      <c r="X232" s="13"/>
      <c r="Y232" s="13"/>
      <c r="Z232" s="13"/>
      <c r="AA232" s="35"/>
      <c r="AB232" s="13"/>
      <c r="AC232" s="13"/>
      <c r="AD232" s="13"/>
      <c r="AE232" s="13"/>
      <c r="AF232" s="35"/>
      <c r="AG232" s="36"/>
      <c r="AH232" s="13"/>
      <c r="AI232" s="13"/>
      <c r="AJ232" s="35"/>
      <c r="AK232" s="36"/>
      <c r="AL232" s="13"/>
      <c r="AM232" s="13"/>
      <c r="AN232" s="36"/>
      <c r="AO232" s="13"/>
      <c r="AP232" s="13"/>
      <c r="AQ232" s="36"/>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row>
    <row r="233" spans="1:77" ht="14.25" customHeight="1">
      <c r="A233" s="13"/>
      <c r="B233" s="13"/>
      <c r="C233" s="13"/>
      <c r="D233" s="35"/>
      <c r="E233" s="13"/>
      <c r="F233" s="13"/>
      <c r="G233" s="35"/>
      <c r="H233" s="36"/>
      <c r="I233" s="35"/>
      <c r="J233" s="35"/>
      <c r="K233" s="13"/>
      <c r="L233" s="13"/>
      <c r="M233" s="13"/>
      <c r="N233" s="13"/>
      <c r="O233" s="35"/>
      <c r="P233" s="13"/>
      <c r="Q233" s="13"/>
      <c r="R233" s="13"/>
      <c r="S233" s="13"/>
      <c r="T233" s="13"/>
      <c r="U233" s="35"/>
      <c r="V233" s="13"/>
      <c r="W233" s="13"/>
      <c r="X233" s="13"/>
      <c r="Y233" s="13"/>
      <c r="Z233" s="13"/>
      <c r="AA233" s="35"/>
      <c r="AB233" s="13"/>
      <c r="AC233" s="13"/>
      <c r="AD233" s="13"/>
      <c r="AE233" s="13"/>
      <c r="AF233" s="35"/>
      <c r="AG233" s="36"/>
      <c r="AH233" s="13"/>
      <c r="AI233" s="13"/>
      <c r="AJ233" s="35"/>
      <c r="AK233" s="36"/>
      <c r="AL233" s="13"/>
      <c r="AM233" s="13"/>
      <c r="AN233" s="36"/>
      <c r="AO233" s="13"/>
      <c r="AP233" s="13"/>
      <c r="AQ233" s="36"/>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row>
    <row r="234" spans="1:77" ht="14.25" customHeight="1">
      <c r="A234" s="13"/>
      <c r="B234" s="13"/>
      <c r="C234" s="13"/>
      <c r="D234" s="35"/>
      <c r="E234" s="13"/>
      <c r="F234" s="13"/>
      <c r="G234" s="35"/>
      <c r="H234" s="36"/>
      <c r="I234" s="35"/>
      <c r="J234" s="35"/>
      <c r="K234" s="13"/>
      <c r="L234" s="13"/>
      <c r="M234" s="13"/>
      <c r="N234" s="13"/>
      <c r="O234" s="35"/>
      <c r="P234" s="13"/>
      <c r="Q234" s="13"/>
      <c r="R234" s="13"/>
      <c r="S234" s="13"/>
      <c r="T234" s="13"/>
      <c r="U234" s="35"/>
      <c r="V234" s="13"/>
      <c r="W234" s="13"/>
      <c r="X234" s="13"/>
      <c r="Y234" s="13"/>
      <c r="Z234" s="13"/>
      <c r="AA234" s="35"/>
      <c r="AB234" s="13"/>
      <c r="AC234" s="13"/>
      <c r="AD234" s="13"/>
      <c r="AE234" s="13"/>
      <c r="AF234" s="35"/>
      <c r="AG234" s="36"/>
      <c r="AH234" s="13"/>
      <c r="AI234" s="13"/>
      <c r="AJ234" s="35"/>
      <c r="AK234" s="36"/>
      <c r="AL234" s="13"/>
      <c r="AM234" s="13"/>
      <c r="AN234" s="36"/>
      <c r="AO234" s="13"/>
      <c r="AP234" s="13"/>
      <c r="AQ234" s="36"/>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row>
    <row r="235" spans="1:77" ht="14.25" customHeight="1">
      <c r="A235" s="13"/>
      <c r="B235" s="13"/>
      <c r="C235" s="13"/>
      <c r="D235" s="35"/>
      <c r="E235" s="13"/>
      <c r="F235" s="13"/>
      <c r="G235" s="35"/>
      <c r="H235" s="36"/>
      <c r="I235" s="35"/>
      <c r="J235" s="35"/>
      <c r="K235" s="13"/>
      <c r="L235" s="13"/>
      <c r="M235" s="13"/>
      <c r="N235" s="13"/>
      <c r="O235" s="35"/>
      <c r="P235" s="13"/>
      <c r="Q235" s="13"/>
      <c r="R235" s="13"/>
      <c r="S235" s="13"/>
      <c r="T235" s="13"/>
      <c r="U235" s="35"/>
      <c r="V235" s="13"/>
      <c r="W235" s="13"/>
      <c r="X235" s="13"/>
      <c r="Y235" s="13"/>
      <c r="Z235" s="13"/>
      <c r="AA235" s="35"/>
      <c r="AB235" s="13"/>
      <c r="AC235" s="13"/>
      <c r="AD235" s="13"/>
      <c r="AE235" s="13"/>
      <c r="AF235" s="35"/>
      <c r="AG235" s="36"/>
      <c r="AH235" s="13"/>
      <c r="AI235" s="13"/>
      <c r="AJ235" s="35"/>
      <c r="AK235" s="36"/>
      <c r="AL235" s="13"/>
      <c r="AM235" s="13"/>
      <c r="AN235" s="36"/>
      <c r="AO235" s="13"/>
      <c r="AP235" s="13"/>
      <c r="AQ235" s="36"/>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row>
    <row r="236" spans="1:77" ht="14.25" customHeight="1">
      <c r="A236" s="13"/>
      <c r="B236" s="13"/>
      <c r="C236" s="13"/>
      <c r="D236" s="35"/>
      <c r="E236" s="13"/>
      <c r="F236" s="13"/>
      <c r="G236" s="35"/>
      <c r="H236" s="36"/>
      <c r="I236" s="35"/>
      <c r="J236" s="35"/>
      <c r="K236" s="13"/>
      <c r="L236" s="13"/>
      <c r="M236" s="13"/>
      <c r="N236" s="13"/>
      <c r="O236" s="35"/>
      <c r="P236" s="13"/>
      <c r="Q236" s="13"/>
      <c r="R236" s="13"/>
      <c r="S236" s="13"/>
      <c r="T236" s="13"/>
      <c r="U236" s="35"/>
      <c r="V236" s="13"/>
      <c r="W236" s="13"/>
      <c r="X236" s="13"/>
      <c r="Y236" s="13"/>
      <c r="Z236" s="13"/>
      <c r="AA236" s="35"/>
      <c r="AB236" s="13"/>
      <c r="AC236" s="13"/>
      <c r="AD236" s="13"/>
      <c r="AE236" s="13"/>
      <c r="AF236" s="35"/>
      <c r="AG236" s="36"/>
      <c r="AH236" s="13"/>
      <c r="AI236" s="13"/>
      <c r="AJ236" s="35"/>
      <c r="AK236" s="36"/>
      <c r="AL236" s="13"/>
      <c r="AM236" s="13"/>
      <c r="AN236" s="36"/>
      <c r="AO236" s="13"/>
      <c r="AP236" s="13"/>
      <c r="AQ236" s="36"/>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row>
    <row r="237" spans="1:77" ht="14.25" customHeight="1">
      <c r="A237" s="13"/>
      <c r="B237" s="13"/>
      <c r="C237" s="13"/>
      <c r="D237" s="35"/>
      <c r="E237" s="13"/>
      <c r="F237" s="13"/>
      <c r="G237" s="35"/>
      <c r="H237" s="36"/>
      <c r="I237" s="35"/>
      <c r="J237" s="35"/>
      <c r="K237" s="13"/>
      <c r="L237" s="13"/>
      <c r="M237" s="13"/>
      <c r="N237" s="13"/>
      <c r="O237" s="35"/>
      <c r="P237" s="13"/>
      <c r="Q237" s="13"/>
      <c r="R237" s="13"/>
      <c r="S237" s="13"/>
      <c r="T237" s="13"/>
      <c r="U237" s="35"/>
      <c r="V237" s="13"/>
      <c r="W237" s="13"/>
      <c r="X237" s="13"/>
      <c r="Y237" s="13"/>
      <c r="Z237" s="13"/>
      <c r="AA237" s="35"/>
      <c r="AB237" s="13"/>
      <c r="AC237" s="13"/>
      <c r="AD237" s="13"/>
      <c r="AE237" s="13"/>
      <c r="AF237" s="35"/>
      <c r="AG237" s="36"/>
      <c r="AH237" s="13"/>
      <c r="AI237" s="13"/>
      <c r="AJ237" s="35"/>
      <c r="AK237" s="36"/>
      <c r="AL237" s="13"/>
      <c r="AM237" s="13"/>
      <c r="AN237" s="36"/>
      <c r="AO237" s="13"/>
      <c r="AP237" s="13"/>
      <c r="AQ237" s="36"/>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row>
    <row r="238" spans="1:77" ht="14.25" customHeight="1">
      <c r="A238" s="13"/>
      <c r="B238" s="13"/>
      <c r="C238" s="13"/>
      <c r="D238" s="35"/>
      <c r="E238" s="13"/>
      <c r="F238" s="13"/>
      <c r="G238" s="35"/>
      <c r="H238" s="36"/>
      <c r="I238" s="35"/>
      <c r="J238" s="35"/>
      <c r="K238" s="13"/>
      <c r="L238" s="13"/>
      <c r="M238" s="13"/>
      <c r="N238" s="13"/>
      <c r="O238" s="35"/>
      <c r="P238" s="13"/>
      <c r="Q238" s="13"/>
      <c r="R238" s="13"/>
      <c r="S238" s="13"/>
      <c r="T238" s="13"/>
      <c r="U238" s="35"/>
      <c r="V238" s="13"/>
      <c r="W238" s="13"/>
      <c r="X238" s="13"/>
      <c r="Y238" s="13"/>
      <c r="Z238" s="13"/>
      <c r="AA238" s="35"/>
      <c r="AB238" s="13"/>
      <c r="AC238" s="13"/>
      <c r="AD238" s="13"/>
      <c r="AE238" s="13"/>
      <c r="AF238" s="35"/>
      <c r="AG238" s="36"/>
      <c r="AH238" s="13"/>
      <c r="AI238" s="13"/>
      <c r="AJ238" s="35"/>
      <c r="AK238" s="36"/>
      <c r="AL238" s="13"/>
      <c r="AM238" s="13"/>
      <c r="AN238" s="36"/>
      <c r="AO238" s="13"/>
      <c r="AP238" s="13"/>
      <c r="AQ238" s="36"/>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row>
    <row r="239" spans="1:77" ht="14.25" customHeight="1">
      <c r="A239" s="13"/>
      <c r="B239" s="13"/>
      <c r="C239" s="13"/>
      <c r="D239" s="35"/>
      <c r="E239" s="13"/>
      <c r="F239" s="13"/>
      <c r="G239" s="35"/>
      <c r="H239" s="36"/>
      <c r="I239" s="35"/>
      <c r="J239" s="35"/>
      <c r="K239" s="13"/>
      <c r="L239" s="13"/>
      <c r="M239" s="13"/>
      <c r="N239" s="13"/>
      <c r="O239" s="35"/>
      <c r="P239" s="13"/>
      <c r="Q239" s="13"/>
      <c r="R239" s="13"/>
      <c r="S239" s="13"/>
      <c r="T239" s="13"/>
      <c r="U239" s="35"/>
      <c r="V239" s="13"/>
      <c r="W239" s="13"/>
      <c r="X239" s="13"/>
      <c r="Y239" s="13"/>
      <c r="Z239" s="13"/>
      <c r="AA239" s="35"/>
      <c r="AB239" s="13"/>
      <c r="AC239" s="13"/>
      <c r="AD239" s="13"/>
      <c r="AE239" s="13"/>
      <c r="AF239" s="35"/>
      <c r="AG239" s="36"/>
      <c r="AH239" s="13"/>
      <c r="AI239" s="13"/>
      <c r="AJ239" s="35"/>
      <c r="AK239" s="36"/>
      <c r="AL239" s="13"/>
      <c r="AM239" s="13"/>
      <c r="AN239" s="36"/>
      <c r="AO239" s="13"/>
      <c r="AP239" s="13"/>
      <c r="AQ239" s="36"/>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row>
    <row r="240" spans="1:77" ht="14.25" customHeight="1">
      <c r="A240" s="13"/>
      <c r="B240" s="13"/>
      <c r="C240" s="13"/>
      <c r="D240" s="35"/>
      <c r="E240" s="13"/>
      <c r="F240" s="13"/>
      <c r="G240" s="35"/>
      <c r="H240" s="36"/>
      <c r="I240" s="35"/>
      <c r="J240" s="35"/>
      <c r="K240" s="13"/>
      <c r="L240" s="13"/>
      <c r="M240" s="13"/>
      <c r="N240" s="13"/>
      <c r="O240" s="35"/>
      <c r="P240" s="13"/>
      <c r="Q240" s="13"/>
      <c r="R240" s="13"/>
      <c r="S240" s="13"/>
      <c r="T240" s="13"/>
      <c r="U240" s="35"/>
      <c r="V240" s="13"/>
      <c r="W240" s="13"/>
      <c r="X240" s="13"/>
      <c r="Y240" s="13"/>
      <c r="Z240" s="13"/>
      <c r="AA240" s="35"/>
      <c r="AB240" s="13"/>
      <c r="AC240" s="13"/>
      <c r="AD240" s="13"/>
      <c r="AE240" s="13"/>
      <c r="AF240" s="35"/>
      <c r="AG240" s="36"/>
      <c r="AH240" s="13"/>
      <c r="AI240" s="13"/>
      <c r="AJ240" s="35"/>
      <c r="AK240" s="36"/>
      <c r="AL240" s="13"/>
      <c r="AM240" s="13"/>
      <c r="AN240" s="36"/>
      <c r="AO240" s="13"/>
      <c r="AP240" s="13"/>
      <c r="AQ240" s="36"/>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row>
    <row r="241" spans="1:77" ht="14.25" customHeight="1">
      <c r="A241" s="13"/>
      <c r="B241" s="13"/>
      <c r="C241" s="13"/>
      <c r="D241" s="35"/>
      <c r="E241" s="13"/>
      <c r="F241" s="13"/>
      <c r="G241" s="35"/>
      <c r="H241" s="36"/>
      <c r="I241" s="35"/>
      <c r="J241" s="35"/>
      <c r="K241" s="13"/>
      <c r="L241" s="13"/>
      <c r="M241" s="13"/>
      <c r="N241" s="13"/>
      <c r="O241" s="35"/>
      <c r="P241" s="13"/>
      <c r="Q241" s="13"/>
      <c r="R241" s="13"/>
      <c r="S241" s="13"/>
      <c r="T241" s="13"/>
      <c r="U241" s="35"/>
      <c r="V241" s="13"/>
      <c r="W241" s="13"/>
      <c r="X241" s="13"/>
      <c r="Y241" s="13"/>
      <c r="Z241" s="13"/>
      <c r="AA241" s="35"/>
      <c r="AB241" s="13"/>
      <c r="AC241" s="13"/>
      <c r="AD241" s="13"/>
      <c r="AE241" s="13"/>
      <c r="AF241" s="35"/>
      <c r="AG241" s="36"/>
      <c r="AH241" s="13"/>
      <c r="AI241" s="13"/>
      <c r="AJ241" s="35"/>
      <c r="AK241" s="36"/>
      <c r="AL241" s="13"/>
      <c r="AM241" s="13"/>
      <c r="AN241" s="36"/>
      <c r="AO241" s="13"/>
      <c r="AP241" s="13"/>
      <c r="AQ241" s="36"/>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row>
    <row r="242" spans="1:77" ht="14.25" customHeight="1">
      <c r="A242" s="13"/>
      <c r="B242" s="13"/>
      <c r="C242" s="13"/>
      <c r="D242" s="35"/>
      <c r="E242" s="13"/>
      <c r="F242" s="13"/>
      <c r="G242" s="35"/>
      <c r="H242" s="36"/>
      <c r="I242" s="35"/>
      <c r="J242" s="35"/>
      <c r="K242" s="13"/>
      <c r="L242" s="13"/>
      <c r="M242" s="13"/>
      <c r="N242" s="13"/>
      <c r="O242" s="35"/>
      <c r="P242" s="13"/>
      <c r="Q242" s="13"/>
      <c r="R242" s="13"/>
      <c r="S242" s="13"/>
      <c r="T242" s="13"/>
      <c r="U242" s="35"/>
      <c r="V242" s="13"/>
      <c r="W242" s="13"/>
      <c r="X242" s="13"/>
      <c r="Y242" s="13"/>
      <c r="Z242" s="13"/>
      <c r="AA242" s="35"/>
      <c r="AB242" s="13"/>
      <c r="AC242" s="13"/>
      <c r="AD242" s="13"/>
      <c r="AE242" s="13"/>
      <c r="AF242" s="35"/>
      <c r="AG242" s="36"/>
      <c r="AH242" s="13"/>
      <c r="AI242" s="13"/>
      <c r="AJ242" s="35"/>
      <c r="AK242" s="36"/>
      <c r="AL242" s="13"/>
      <c r="AM242" s="13"/>
      <c r="AN242" s="36"/>
      <c r="AO242" s="13"/>
      <c r="AP242" s="13"/>
      <c r="AQ242" s="36"/>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row>
    <row r="243" spans="1:77" ht="14.25" customHeight="1">
      <c r="A243" s="13"/>
      <c r="B243" s="13"/>
      <c r="C243" s="13"/>
      <c r="D243" s="35"/>
      <c r="E243" s="13"/>
      <c r="F243" s="13"/>
      <c r="G243" s="35"/>
      <c r="H243" s="36"/>
      <c r="I243" s="35"/>
      <c r="J243" s="35"/>
      <c r="K243" s="13"/>
      <c r="L243" s="13"/>
      <c r="M243" s="13"/>
      <c r="N243" s="13"/>
      <c r="O243" s="35"/>
      <c r="P243" s="13"/>
      <c r="Q243" s="13"/>
      <c r="R243" s="13"/>
      <c r="S243" s="13"/>
      <c r="T243" s="13"/>
      <c r="U243" s="35"/>
      <c r="V243" s="13"/>
      <c r="W243" s="13"/>
      <c r="X243" s="13"/>
      <c r="Y243" s="13"/>
      <c r="Z243" s="13"/>
      <c r="AA243" s="35"/>
      <c r="AB243" s="13"/>
      <c r="AC243" s="13"/>
      <c r="AD243" s="13"/>
      <c r="AE243" s="13"/>
      <c r="AF243" s="35"/>
      <c r="AG243" s="36"/>
      <c r="AH243" s="13"/>
      <c r="AI243" s="13"/>
      <c r="AJ243" s="35"/>
      <c r="AK243" s="36"/>
      <c r="AL243" s="13"/>
      <c r="AM243" s="13"/>
      <c r="AN243" s="36"/>
      <c r="AO243" s="13"/>
      <c r="AP243" s="13"/>
      <c r="AQ243" s="36"/>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row>
    <row r="244" spans="1:77" ht="14.25" customHeight="1">
      <c r="A244" s="13"/>
      <c r="B244" s="13"/>
      <c r="C244" s="13"/>
      <c r="D244" s="35"/>
      <c r="E244" s="13"/>
      <c r="F244" s="13"/>
      <c r="G244" s="35"/>
      <c r="H244" s="36"/>
      <c r="I244" s="35"/>
      <c r="J244" s="35"/>
      <c r="K244" s="13"/>
      <c r="L244" s="13"/>
      <c r="M244" s="13"/>
      <c r="N244" s="13"/>
      <c r="O244" s="35"/>
      <c r="P244" s="13"/>
      <c r="Q244" s="13"/>
      <c r="R244" s="13"/>
      <c r="S244" s="13"/>
      <c r="T244" s="13"/>
      <c r="U244" s="35"/>
      <c r="V244" s="13"/>
      <c r="W244" s="13"/>
      <c r="X244" s="13"/>
      <c r="Y244" s="13"/>
      <c r="Z244" s="13"/>
      <c r="AA244" s="35"/>
      <c r="AB244" s="13"/>
      <c r="AC244" s="13"/>
      <c r="AD244" s="13"/>
      <c r="AE244" s="13"/>
      <c r="AF244" s="35"/>
      <c r="AG244" s="36"/>
      <c r="AH244" s="13"/>
      <c r="AI244" s="13"/>
      <c r="AJ244" s="35"/>
      <c r="AK244" s="36"/>
      <c r="AL244" s="13"/>
      <c r="AM244" s="13"/>
      <c r="AN244" s="36"/>
      <c r="AO244" s="13"/>
      <c r="AP244" s="13"/>
      <c r="AQ244" s="36"/>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row>
    <row r="245" spans="1:77" ht="14.25" customHeight="1">
      <c r="A245" s="13"/>
      <c r="B245" s="13"/>
      <c r="C245" s="13"/>
      <c r="D245" s="35"/>
      <c r="E245" s="13"/>
      <c r="F245" s="13"/>
      <c r="G245" s="35"/>
      <c r="H245" s="36"/>
      <c r="I245" s="35"/>
      <c r="J245" s="35"/>
      <c r="K245" s="13"/>
      <c r="L245" s="13"/>
      <c r="M245" s="13"/>
      <c r="N245" s="13"/>
      <c r="O245" s="35"/>
      <c r="P245" s="13"/>
      <c r="Q245" s="13"/>
      <c r="R245" s="13"/>
      <c r="S245" s="13"/>
      <c r="T245" s="13"/>
      <c r="U245" s="35"/>
      <c r="V245" s="13"/>
      <c r="W245" s="13"/>
      <c r="X245" s="13"/>
      <c r="Y245" s="13"/>
      <c r="Z245" s="13"/>
      <c r="AA245" s="35"/>
      <c r="AB245" s="13"/>
      <c r="AC245" s="13"/>
      <c r="AD245" s="13"/>
      <c r="AE245" s="13"/>
      <c r="AF245" s="35"/>
      <c r="AG245" s="36"/>
      <c r="AH245" s="13"/>
      <c r="AI245" s="13"/>
      <c r="AJ245" s="35"/>
      <c r="AK245" s="36"/>
      <c r="AL245" s="13"/>
      <c r="AM245" s="13"/>
      <c r="AN245" s="36"/>
      <c r="AO245" s="13"/>
      <c r="AP245" s="13"/>
      <c r="AQ245" s="36"/>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row>
    <row r="246" spans="1:77" ht="14.25" customHeight="1">
      <c r="A246" s="13"/>
      <c r="B246" s="13"/>
      <c r="C246" s="13"/>
      <c r="D246" s="35"/>
      <c r="E246" s="13"/>
      <c r="F246" s="13"/>
      <c r="G246" s="35"/>
      <c r="H246" s="36"/>
      <c r="I246" s="35"/>
      <c r="J246" s="35"/>
      <c r="K246" s="13"/>
      <c r="L246" s="13"/>
      <c r="M246" s="13"/>
      <c r="N246" s="13"/>
      <c r="O246" s="35"/>
      <c r="P246" s="13"/>
      <c r="Q246" s="13"/>
      <c r="R246" s="13"/>
      <c r="S246" s="13"/>
      <c r="T246" s="13"/>
      <c r="U246" s="35"/>
      <c r="V246" s="13"/>
      <c r="W246" s="13"/>
      <c r="X246" s="13"/>
      <c r="Y246" s="13"/>
      <c r="Z246" s="13"/>
      <c r="AA246" s="35"/>
      <c r="AB246" s="13"/>
      <c r="AC246" s="13"/>
      <c r="AD246" s="13"/>
      <c r="AE246" s="13"/>
      <c r="AF246" s="35"/>
      <c r="AG246" s="36"/>
      <c r="AH246" s="13"/>
      <c r="AI246" s="13"/>
      <c r="AJ246" s="35"/>
      <c r="AK246" s="36"/>
      <c r="AL246" s="13"/>
      <c r="AM246" s="13"/>
      <c r="AN246" s="36"/>
      <c r="AO246" s="13"/>
      <c r="AP246" s="13"/>
      <c r="AQ246" s="36"/>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row>
    <row r="247" spans="1:77" ht="14.25" customHeight="1">
      <c r="A247" s="13"/>
      <c r="B247" s="13"/>
      <c r="C247" s="13"/>
      <c r="D247" s="35"/>
      <c r="E247" s="13"/>
      <c r="F247" s="13"/>
      <c r="G247" s="35"/>
      <c r="H247" s="36"/>
      <c r="I247" s="35"/>
      <c r="J247" s="35"/>
      <c r="K247" s="13"/>
      <c r="L247" s="13"/>
      <c r="M247" s="13"/>
      <c r="N247" s="13"/>
      <c r="O247" s="35"/>
      <c r="P247" s="13"/>
      <c r="Q247" s="13"/>
      <c r="R247" s="13"/>
      <c r="S247" s="13"/>
      <c r="T247" s="13"/>
      <c r="U247" s="35"/>
      <c r="V247" s="13"/>
      <c r="W247" s="13"/>
      <c r="X247" s="13"/>
      <c r="Y247" s="13"/>
      <c r="Z247" s="13"/>
      <c r="AA247" s="35"/>
      <c r="AB247" s="13"/>
      <c r="AC247" s="13"/>
      <c r="AD247" s="13"/>
      <c r="AE247" s="13"/>
      <c r="AF247" s="35"/>
      <c r="AG247" s="36"/>
      <c r="AH247" s="13"/>
      <c r="AI247" s="13"/>
      <c r="AJ247" s="35"/>
      <c r="AK247" s="36"/>
      <c r="AL247" s="13"/>
      <c r="AM247" s="13"/>
      <c r="AN247" s="36"/>
      <c r="AO247" s="13"/>
      <c r="AP247" s="13"/>
      <c r="AQ247" s="36"/>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row>
    <row r="248" spans="1:77" ht="14.25" customHeight="1">
      <c r="A248" s="13"/>
      <c r="B248" s="13"/>
      <c r="C248" s="13"/>
      <c r="D248" s="35"/>
      <c r="E248" s="13"/>
      <c r="F248" s="13"/>
      <c r="G248" s="35"/>
      <c r="H248" s="36"/>
      <c r="I248" s="35"/>
      <c r="J248" s="35"/>
      <c r="K248" s="13"/>
      <c r="L248" s="13"/>
      <c r="M248" s="13"/>
      <c r="N248" s="13"/>
      <c r="O248" s="35"/>
      <c r="P248" s="13"/>
      <c r="Q248" s="13"/>
      <c r="R248" s="13"/>
      <c r="S248" s="13"/>
      <c r="T248" s="13"/>
      <c r="U248" s="35"/>
      <c r="V248" s="13"/>
      <c r="W248" s="13"/>
      <c r="X248" s="13"/>
      <c r="Y248" s="13"/>
      <c r="Z248" s="13"/>
      <c r="AA248" s="35"/>
      <c r="AB248" s="13"/>
      <c r="AC248" s="13"/>
      <c r="AD248" s="13"/>
      <c r="AE248" s="13"/>
      <c r="AF248" s="35"/>
      <c r="AG248" s="36"/>
      <c r="AH248" s="13"/>
      <c r="AI248" s="13"/>
      <c r="AJ248" s="35"/>
      <c r="AK248" s="36"/>
      <c r="AL248" s="13"/>
      <c r="AM248" s="13"/>
      <c r="AN248" s="36"/>
      <c r="AO248" s="13"/>
      <c r="AP248" s="13"/>
      <c r="AQ248" s="36"/>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row>
    <row r="249" spans="1:77" ht="14.25" customHeight="1">
      <c r="A249" s="13"/>
      <c r="B249" s="13"/>
      <c r="C249" s="13"/>
      <c r="D249" s="35"/>
      <c r="E249" s="13"/>
      <c r="F249" s="13"/>
      <c r="G249" s="35"/>
      <c r="H249" s="36"/>
      <c r="I249" s="35"/>
      <c r="J249" s="35"/>
      <c r="K249" s="13"/>
      <c r="L249" s="13"/>
      <c r="M249" s="13"/>
      <c r="N249" s="13"/>
      <c r="O249" s="35"/>
      <c r="P249" s="13"/>
      <c r="Q249" s="13"/>
      <c r="R249" s="13"/>
      <c r="S249" s="13"/>
      <c r="T249" s="13"/>
      <c r="U249" s="35"/>
      <c r="V249" s="13"/>
      <c r="W249" s="13"/>
      <c r="X249" s="13"/>
      <c r="Y249" s="13"/>
      <c r="Z249" s="13"/>
      <c r="AA249" s="35"/>
      <c r="AB249" s="13"/>
      <c r="AC249" s="13"/>
      <c r="AD249" s="13"/>
      <c r="AE249" s="13"/>
      <c r="AF249" s="35"/>
      <c r="AG249" s="36"/>
      <c r="AH249" s="13"/>
      <c r="AI249" s="13"/>
      <c r="AJ249" s="35"/>
      <c r="AK249" s="36"/>
      <c r="AL249" s="13"/>
      <c r="AM249" s="13"/>
      <c r="AN249" s="36"/>
      <c r="AO249" s="13"/>
      <c r="AP249" s="13"/>
      <c r="AQ249" s="36"/>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row>
    <row r="250" spans="1:77" ht="14.25" customHeight="1">
      <c r="A250" s="13"/>
      <c r="B250" s="13"/>
      <c r="C250" s="13"/>
      <c r="D250" s="35"/>
      <c r="E250" s="13"/>
      <c r="F250" s="13"/>
      <c r="G250" s="35"/>
      <c r="H250" s="36"/>
      <c r="I250" s="35"/>
      <c r="J250" s="35"/>
      <c r="K250" s="13"/>
      <c r="L250" s="13"/>
      <c r="M250" s="13"/>
      <c r="N250" s="13"/>
      <c r="O250" s="35"/>
      <c r="P250" s="13"/>
      <c r="Q250" s="13"/>
      <c r="R250" s="13"/>
      <c r="S250" s="13"/>
      <c r="T250" s="13"/>
      <c r="U250" s="35"/>
      <c r="V250" s="13"/>
      <c r="W250" s="13"/>
      <c r="X250" s="13"/>
      <c r="Y250" s="13"/>
      <c r="Z250" s="13"/>
      <c r="AA250" s="35"/>
      <c r="AB250" s="13"/>
      <c r="AC250" s="13"/>
      <c r="AD250" s="13"/>
      <c r="AE250" s="13"/>
      <c r="AF250" s="35"/>
      <c r="AG250" s="36"/>
      <c r="AH250" s="13"/>
      <c r="AI250" s="13"/>
      <c r="AJ250" s="35"/>
      <c r="AK250" s="36"/>
      <c r="AL250" s="13"/>
      <c r="AM250" s="13"/>
      <c r="AN250" s="36"/>
      <c r="AO250" s="13"/>
      <c r="AP250" s="13"/>
      <c r="AQ250" s="36"/>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row>
    <row r="251" spans="1:77" ht="14.25" customHeight="1">
      <c r="A251" s="13"/>
      <c r="B251" s="13"/>
      <c r="C251" s="13"/>
      <c r="D251" s="35"/>
      <c r="E251" s="13"/>
      <c r="F251" s="13"/>
      <c r="G251" s="35"/>
      <c r="H251" s="36"/>
      <c r="I251" s="35"/>
      <c r="J251" s="35"/>
      <c r="K251" s="13"/>
      <c r="L251" s="13"/>
      <c r="M251" s="13"/>
      <c r="N251" s="13"/>
      <c r="O251" s="35"/>
      <c r="P251" s="13"/>
      <c r="Q251" s="13"/>
      <c r="R251" s="13"/>
      <c r="S251" s="13"/>
      <c r="T251" s="13"/>
      <c r="U251" s="35"/>
      <c r="V251" s="13"/>
      <c r="W251" s="13"/>
      <c r="X251" s="13"/>
      <c r="Y251" s="13"/>
      <c r="Z251" s="13"/>
      <c r="AA251" s="35"/>
      <c r="AB251" s="13"/>
      <c r="AC251" s="13"/>
      <c r="AD251" s="13"/>
      <c r="AE251" s="13"/>
      <c r="AF251" s="35"/>
      <c r="AG251" s="36"/>
      <c r="AH251" s="13"/>
      <c r="AI251" s="13"/>
      <c r="AJ251" s="35"/>
      <c r="AK251" s="36"/>
      <c r="AL251" s="13"/>
      <c r="AM251" s="13"/>
      <c r="AN251" s="36"/>
      <c r="AO251" s="13"/>
      <c r="AP251" s="13"/>
      <c r="AQ251" s="36"/>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row>
    <row r="252" spans="1:77" ht="14.25" customHeight="1">
      <c r="A252" s="13"/>
      <c r="B252" s="13"/>
      <c r="C252" s="13"/>
      <c r="D252" s="35"/>
      <c r="E252" s="13"/>
      <c r="F252" s="13"/>
      <c r="G252" s="35"/>
      <c r="H252" s="36"/>
      <c r="I252" s="35"/>
      <c r="J252" s="35"/>
      <c r="K252" s="13"/>
      <c r="L252" s="13"/>
      <c r="M252" s="13"/>
      <c r="N252" s="13"/>
      <c r="O252" s="35"/>
      <c r="P252" s="13"/>
      <c r="Q252" s="13"/>
      <c r="R252" s="13"/>
      <c r="S252" s="13"/>
      <c r="T252" s="13"/>
      <c r="U252" s="35"/>
      <c r="V252" s="13"/>
      <c r="W252" s="13"/>
      <c r="X252" s="13"/>
      <c r="Y252" s="13"/>
      <c r="Z252" s="13"/>
      <c r="AA252" s="35"/>
      <c r="AB252" s="13"/>
      <c r="AC252" s="13"/>
      <c r="AD252" s="13"/>
      <c r="AE252" s="13"/>
      <c r="AF252" s="35"/>
      <c r="AG252" s="36"/>
      <c r="AH252" s="13"/>
      <c r="AI252" s="13"/>
      <c r="AJ252" s="35"/>
      <c r="AK252" s="36"/>
      <c r="AL252" s="13"/>
      <c r="AM252" s="13"/>
      <c r="AN252" s="36"/>
      <c r="AO252" s="13"/>
      <c r="AP252" s="13"/>
      <c r="AQ252" s="36"/>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row>
    <row r="253" spans="1:77" ht="14.25" customHeight="1">
      <c r="A253" s="13"/>
      <c r="B253" s="13"/>
      <c r="C253" s="13"/>
      <c r="D253" s="35"/>
      <c r="E253" s="13"/>
      <c r="F253" s="13"/>
      <c r="G253" s="35"/>
      <c r="H253" s="36"/>
      <c r="I253" s="35"/>
      <c r="J253" s="35"/>
      <c r="K253" s="13"/>
      <c r="L253" s="13"/>
      <c r="M253" s="13"/>
      <c r="N253" s="13"/>
      <c r="O253" s="35"/>
      <c r="P253" s="13"/>
      <c r="Q253" s="13"/>
      <c r="R253" s="13"/>
      <c r="S253" s="13"/>
      <c r="T253" s="13"/>
      <c r="U253" s="35"/>
      <c r="V253" s="13"/>
      <c r="W253" s="13"/>
      <c r="X253" s="13"/>
      <c r="Y253" s="13"/>
      <c r="Z253" s="13"/>
      <c r="AA253" s="35"/>
      <c r="AB253" s="13"/>
      <c r="AC253" s="13"/>
      <c r="AD253" s="13"/>
      <c r="AE253" s="13"/>
      <c r="AF253" s="35"/>
      <c r="AG253" s="36"/>
      <c r="AH253" s="13"/>
      <c r="AI253" s="13"/>
      <c r="AJ253" s="35"/>
      <c r="AK253" s="36"/>
      <c r="AL253" s="13"/>
      <c r="AM253" s="13"/>
      <c r="AN253" s="36"/>
      <c r="AO253" s="13"/>
      <c r="AP253" s="13"/>
      <c r="AQ253" s="36"/>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row>
    <row r="254" spans="1:77" ht="14.25" customHeight="1">
      <c r="A254" s="13"/>
      <c r="B254" s="13"/>
      <c r="C254" s="13"/>
      <c r="D254" s="35"/>
      <c r="E254" s="13"/>
      <c r="F254" s="13"/>
      <c r="G254" s="35"/>
      <c r="H254" s="36"/>
      <c r="I254" s="35"/>
      <c r="J254" s="35"/>
      <c r="K254" s="13"/>
      <c r="L254" s="13"/>
      <c r="M254" s="13"/>
      <c r="N254" s="13"/>
      <c r="O254" s="35"/>
      <c r="P254" s="13"/>
      <c r="Q254" s="13"/>
      <c r="R254" s="13"/>
      <c r="S254" s="13"/>
      <c r="T254" s="13"/>
      <c r="U254" s="35"/>
      <c r="V254" s="13"/>
      <c r="W254" s="13"/>
      <c r="X254" s="13"/>
      <c r="Y254" s="13"/>
      <c r="Z254" s="13"/>
      <c r="AA254" s="35"/>
      <c r="AB254" s="13"/>
      <c r="AC254" s="13"/>
      <c r="AD254" s="13"/>
      <c r="AE254" s="13"/>
      <c r="AF254" s="35"/>
      <c r="AG254" s="36"/>
      <c r="AH254" s="13"/>
      <c r="AI254" s="13"/>
      <c r="AJ254" s="35"/>
      <c r="AK254" s="36"/>
      <c r="AL254" s="13"/>
      <c r="AM254" s="13"/>
      <c r="AN254" s="36"/>
      <c r="AO254" s="13"/>
      <c r="AP254" s="13"/>
      <c r="AQ254" s="36"/>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row>
    <row r="255" spans="1:77" ht="14.25" customHeight="1">
      <c r="A255" s="13"/>
      <c r="B255" s="13"/>
      <c r="C255" s="13"/>
      <c r="D255" s="35"/>
      <c r="E255" s="13"/>
      <c r="F255" s="13"/>
      <c r="G255" s="35"/>
      <c r="H255" s="36"/>
      <c r="I255" s="35"/>
      <c r="J255" s="35"/>
      <c r="K255" s="13"/>
      <c r="L255" s="13"/>
      <c r="M255" s="13"/>
      <c r="N255" s="13"/>
      <c r="O255" s="35"/>
      <c r="P255" s="13"/>
      <c r="Q255" s="13"/>
      <c r="R255" s="13"/>
      <c r="S255" s="13"/>
      <c r="T255" s="13"/>
      <c r="U255" s="35"/>
      <c r="V255" s="13"/>
      <c r="W255" s="13"/>
      <c r="X255" s="13"/>
      <c r="Y255" s="13"/>
      <c r="Z255" s="13"/>
      <c r="AA255" s="35"/>
      <c r="AB255" s="13"/>
      <c r="AC255" s="13"/>
      <c r="AD255" s="13"/>
      <c r="AE255" s="13"/>
      <c r="AF255" s="35"/>
      <c r="AG255" s="36"/>
      <c r="AH255" s="13"/>
      <c r="AI255" s="13"/>
      <c r="AJ255" s="35"/>
      <c r="AK255" s="36"/>
      <c r="AL255" s="13"/>
      <c r="AM255" s="13"/>
      <c r="AN255" s="36"/>
      <c r="AO255" s="13"/>
      <c r="AP255" s="13"/>
      <c r="AQ255" s="36"/>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row>
    <row r="256" spans="1:77" ht="14.25" customHeight="1">
      <c r="A256" s="13"/>
      <c r="B256" s="13"/>
      <c r="C256" s="13"/>
      <c r="D256" s="35"/>
      <c r="E256" s="13"/>
      <c r="F256" s="13"/>
      <c r="G256" s="35"/>
      <c r="H256" s="36"/>
      <c r="I256" s="35"/>
      <c r="J256" s="35"/>
      <c r="K256" s="13"/>
      <c r="L256" s="13"/>
      <c r="M256" s="13"/>
      <c r="N256" s="13"/>
      <c r="O256" s="35"/>
      <c r="P256" s="13"/>
      <c r="Q256" s="13"/>
      <c r="R256" s="13"/>
      <c r="S256" s="13"/>
      <c r="T256" s="13"/>
      <c r="U256" s="35"/>
      <c r="V256" s="13"/>
      <c r="W256" s="13"/>
      <c r="X256" s="13"/>
      <c r="Y256" s="13"/>
      <c r="Z256" s="13"/>
      <c r="AA256" s="35"/>
      <c r="AB256" s="13"/>
      <c r="AC256" s="13"/>
      <c r="AD256" s="13"/>
      <c r="AE256" s="13"/>
      <c r="AF256" s="35"/>
      <c r="AG256" s="36"/>
      <c r="AH256" s="13"/>
      <c r="AI256" s="13"/>
      <c r="AJ256" s="35"/>
      <c r="AK256" s="36"/>
      <c r="AL256" s="13"/>
      <c r="AM256" s="13"/>
      <c r="AN256" s="36"/>
      <c r="AO256" s="13"/>
      <c r="AP256" s="13"/>
      <c r="AQ256" s="36"/>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row>
    <row r="257" spans="1:77" ht="14.25" customHeight="1">
      <c r="A257" s="13"/>
      <c r="B257" s="13"/>
      <c r="C257" s="13"/>
      <c r="D257" s="35"/>
      <c r="E257" s="13"/>
      <c r="F257" s="13"/>
      <c r="G257" s="35"/>
      <c r="H257" s="36"/>
      <c r="I257" s="35"/>
      <c r="J257" s="35"/>
      <c r="K257" s="13"/>
      <c r="L257" s="13"/>
      <c r="M257" s="13"/>
      <c r="N257" s="13"/>
      <c r="O257" s="35"/>
      <c r="P257" s="13"/>
      <c r="Q257" s="13"/>
      <c r="R257" s="13"/>
      <c r="S257" s="13"/>
      <c r="T257" s="13"/>
      <c r="U257" s="35"/>
      <c r="V257" s="13"/>
      <c r="W257" s="13"/>
      <c r="X257" s="13"/>
      <c r="Y257" s="13"/>
      <c r="Z257" s="13"/>
      <c r="AA257" s="35"/>
      <c r="AB257" s="13"/>
      <c r="AC257" s="13"/>
      <c r="AD257" s="13"/>
      <c r="AE257" s="13"/>
      <c r="AF257" s="35"/>
      <c r="AG257" s="36"/>
      <c r="AH257" s="13"/>
      <c r="AI257" s="13"/>
      <c r="AJ257" s="35"/>
      <c r="AK257" s="36"/>
      <c r="AL257" s="13"/>
      <c r="AM257" s="13"/>
      <c r="AN257" s="36"/>
      <c r="AO257" s="13"/>
      <c r="AP257" s="13"/>
      <c r="AQ257" s="36"/>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row>
    <row r="258" spans="1:77" ht="14.25" customHeight="1">
      <c r="A258" s="13"/>
      <c r="B258" s="13"/>
      <c r="C258" s="13"/>
      <c r="D258" s="35"/>
      <c r="E258" s="13"/>
      <c r="F258" s="13"/>
      <c r="G258" s="35"/>
      <c r="H258" s="36"/>
      <c r="I258" s="35"/>
      <c r="J258" s="35"/>
      <c r="K258" s="13"/>
      <c r="L258" s="13"/>
      <c r="M258" s="13"/>
      <c r="N258" s="13"/>
      <c r="O258" s="35"/>
      <c r="P258" s="13"/>
      <c r="Q258" s="13"/>
      <c r="R258" s="13"/>
      <c r="S258" s="13"/>
      <c r="T258" s="13"/>
      <c r="U258" s="35"/>
      <c r="V258" s="13"/>
      <c r="W258" s="13"/>
      <c r="X258" s="13"/>
      <c r="Y258" s="13"/>
      <c r="Z258" s="13"/>
      <c r="AA258" s="35"/>
      <c r="AB258" s="13"/>
      <c r="AC258" s="13"/>
      <c r="AD258" s="13"/>
      <c r="AE258" s="13"/>
      <c r="AF258" s="35"/>
      <c r="AG258" s="36"/>
      <c r="AH258" s="13"/>
      <c r="AI258" s="13"/>
      <c r="AJ258" s="35"/>
      <c r="AK258" s="36"/>
      <c r="AL258" s="13"/>
      <c r="AM258" s="13"/>
      <c r="AN258" s="36"/>
      <c r="AO258" s="13"/>
      <c r="AP258" s="13"/>
      <c r="AQ258" s="36"/>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row>
    <row r="259" spans="1:77" ht="14.25" customHeight="1">
      <c r="A259" s="13"/>
      <c r="B259" s="13"/>
      <c r="C259" s="13"/>
      <c r="D259" s="35"/>
      <c r="E259" s="13"/>
      <c r="F259" s="13"/>
      <c r="G259" s="35"/>
      <c r="H259" s="36"/>
      <c r="I259" s="35"/>
      <c r="J259" s="35"/>
      <c r="K259" s="13"/>
      <c r="L259" s="13"/>
      <c r="M259" s="13"/>
      <c r="N259" s="13"/>
      <c r="O259" s="35"/>
      <c r="P259" s="13"/>
      <c r="Q259" s="13"/>
      <c r="R259" s="13"/>
      <c r="S259" s="13"/>
      <c r="T259" s="13"/>
      <c r="U259" s="35"/>
      <c r="V259" s="13"/>
      <c r="W259" s="13"/>
      <c r="X259" s="13"/>
      <c r="Y259" s="13"/>
      <c r="Z259" s="13"/>
      <c r="AA259" s="35"/>
      <c r="AB259" s="13"/>
      <c r="AC259" s="13"/>
      <c r="AD259" s="13"/>
      <c r="AE259" s="13"/>
      <c r="AF259" s="35"/>
      <c r="AG259" s="36"/>
      <c r="AH259" s="13"/>
      <c r="AI259" s="13"/>
      <c r="AJ259" s="35"/>
      <c r="AK259" s="36"/>
      <c r="AL259" s="13"/>
      <c r="AM259" s="13"/>
      <c r="AN259" s="36"/>
      <c r="AO259" s="13"/>
      <c r="AP259" s="13"/>
      <c r="AQ259" s="36"/>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row>
    <row r="260" spans="1:77" ht="14.25" customHeight="1">
      <c r="A260" s="13"/>
      <c r="B260" s="13"/>
      <c r="C260" s="13"/>
      <c r="D260" s="35"/>
      <c r="E260" s="13"/>
      <c r="F260" s="13"/>
      <c r="G260" s="35"/>
      <c r="H260" s="36"/>
      <c r="I260" s="35"/>
      <c r="J260" s="35"/>
      <c r="K260" s="13"/>
      <c r="L260" s="13"/>
      <c r="M260" s="13"/>
      <c r="N260" s="13"/>
      <c r="O260" s="35"/>
      <c r="P260" s="13"/>
      <c r="Q260" s="13"/>
      <c r="R260" s="13"/>
      <c r="S260" s="13"/>
      <c r="T260" s="13"/>
      <c r="U260" s="35"/>
      <c r="V260" s="13"/>
      <c r="W260" s="13"/>
      <c r="X260" s="13"/>
      <c r="Y260" s="13"/>
      <c r="Z260" s="13"/>
      <c r="AA260" s="35"/>
      <c r="AB260" s="13"/>
      <c r="AC260" s="13"/>
      <c r="AD260" s="13"/>
      <c r="AE260" s="13"/>
      <c r="AF260" s="35"/>
      <c r="AG260" s="36"/>
      <c r="AH260" s="13"/>
      <c r="AI260" s="13"/>
      <c r="AJ260" s="35"/>
      <c r="AK260" s="36"/>
      <c r="AL260" s="13"/>
      <c r="AM260" s="13"/>
      <c r="AN260" s="36"/>
      <c r="AO260" s="13"/>
      <c r="AP260" s="13"/>
      <c r="AQ260" s="36"/>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row>
    <row r="261" spans="1:77" ht="14.25" customHeight="1">
      <c r="A261" s="13"/>
      <c r="B261" s="13"/>
      <c r="C261" s="13"/>
      <c r="D261" s="35"/>
      <c r="E261" s="13"/>
      <c r="F261" s="13"/>
      <c r="G261" s="35"/>
      <c r="H261" s="36"/>
      <c r="I261" s="35"/>
      <c r="J261" s="35"/>
      <c r="K261" s="13"/>
      <c r="L261" s="13"/>
      <c r="M261" s="13"/>
      <c r="N261" s="13"/>
      <c r="O261" s="35"/>
      <c r="P261" s="13"/>
      <c r="Q261" s="13"/>
      <c r="R261" s="13"/>
      <c r="S261" s="13"/>
      <c r="T261" s="13"/>
      <c r="U261" s="35"/>
      <c r="V261" s="13"/>
      <c r="W261" s="13"/>
      <c r="X261" s="13"/>
      <c r="Y261" s="13"/>
      <c r="Z261" s="13"/>
      <c r="AA261" s="35"/>
      <c r="AB261" s="13"/>
      <c r="AC261" s="13"/>
      <c r="AD261" s="13"/>
      <c r="AE261" s="13"/>
      <c r="AF261" s="35"/>
      <c r="AG261" s="36"/>
      <c r="AH261" s="13"/>
      <c r="AI261" s="13"/>
      <c r="AJ261" s="35"/>
      <c r="AK261" s="36"/>
      <c r="AL261" s="13"/>
      <c r="AM261" s="13"/>
      <c r="AN261" s="36"/>
      <c r="AO261" s="13"/>
      <c r="AP261" s="13"/>
      <c r="AQ261" s="36"/>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row>
    <row r="262" spans="1:77" ht="14.25" customHeight="1">
      <c r="A262" s="13"/>
      <c r="B262" s="13"/>
      <c r="C262" s="13"/>
      <c r="D262" s="35"/>
      <c r="E262" s="13"/>
      <c r="F262" s="13"/>
      <c r="G262" s="35"/>
      <c r="H262" s="36"/>
      <c r="I262" s="35"/>
      <c r="J262" s="35"/>
      <c r="K262" s="13"/>
      <c r="L262" s="13"/>
      <c r="M262" s="13"/>
      <c r="N262" s="13"/>
      <c r="O262" s="35"/>
      <c r="P262" s="13"/>
      <c r="Q262" s="13"/>
      <c r="R262" s="13"/>
      <c r="S262" s="13"/>
      <c r="T262" s="13"/>
      <c r="U262" s="35"/>
      <c r="V262" s="13"/>
      <c r="W262" s="13"/>
      <c r="X262" s="13"/>
      <c r="Y262" s="13"/>
      <c r="Z262" s="13"/>
      <c r="AA262" s="35"/>
      <c r="AB262" s="13"/>
      <c r="AC262" s="13"/>
      <c r="AD262" s="13"/>
      <c r="AE262" s="13"/>
      <c r="AF262" s="35"/>
      <c r="AG262" s="36"/>
      <c r="AH262" s="13"/>
      <c r="AI262" s="13"/>
      <c r="AJ262" s="35"/>
      <c r="AK262" s="36"/>
      <c r="AL262" s="13"/>
      <c r="AM262" s="13"/>
      <c r="AN262" s="36"/>
      <c r="AO262" s="13"/>
      <c r="AP262" s="13"/>
      <c r="AQ262" s="36"/>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row>
    <row r="263" spans="1:77" ht="14.25" customHeight="1">
      <c r="A263" s="13"/>
      <c r="B263" s="13"/>
      <c r="C263" s="13"/>
      <c r="D263" s="35"/>
      <c r="E263" s="13"/>
      <c r="F263" s="13"/>
      <c r="G263" s="35"/>
      <c r="H263" s="36"/>
      <c r="I263" s="35"/>
      <c r="J263" s="35"/>
      <c r="K263" s="13"/>
      <c r="L263" s="13"/>
      <c r="M263" s="13"/>
      <c r="N263" s="13"/>
      <c r="O263" s="35"/>
      <c r="P263" s="13"/>
      <c r="Q263" s="13"/>
      <c r="R263" s="13"/>
      <c r="S263" s="13"/>
      <c r="T263" s="13"/>
      <c r="U263" s="35"/>
      <c r="V263" s="13"/>
      <c r="W263" s="13"/>
      <c r="X263" s="13"/>
      <c r="Y263" s="13"/>
      <c r="Z263" s="13"/>
      <c r="AA263" s="35"/>
      <c r="AB263" s="13"/>
      <c r="AC263" s="13"/>
      <c r="AD263" s="13"/>
      <c r="AE263" s="13"/>
      <c r="AF263" s="35"/>
      <c r="AG263" s="36"/>
      <c r="AH263" s="13"/>
      <c r="AI263" s="13"/>
      <c r="AJ263" s="35"/>
      <c r="AK263" s="36"/>
      <c r="AL263" s="13"/>
      <c r="AM263" s="13"/>
      <c r="AN263" s="36"/>
      <c r="AO263" s="13"/>
      <c r="AP263" s="13"/>
      <c r="AQ263" s="36"/>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row>
    <row r="264" spans="1:77" ht="14.25" customHeight="1">
      <c r="A264" s="13"/>
      <c r="B264" s="13"/>
      <c r="C264" s="13"/>
      <c r="D264" s="35"/>
      <c r="E264" s="13"/>
      <c r="F264" s="13"/>
      <c r="G264" s="35"/>
      <c r="H264" s="36"/>
      <c r="I264" s="35"/>
      <c r="J264" s="35"/>
      <c r="K264" s="13"/>
      <c r="L264" s="13"/>
      <c r="M264" s="13"/>
      <c r="N264" s="13"/>
      <c r="O264" s="35"/>
      <c r="P264" s="13"/>
      <c r="Q264" s="13"/>
      <c r="R264" s="13"/>
      <c r="S264" s="13"/>
      <c r="T264" s="13"/>
      <c r="U264" s="35"/>
      <c r="V264" s="13"/>
      <c r="W264" s="13"/>
      <c r="X264" s="13"/>
      <c r="Y264" s="13"/>
      <c r="Z264" s="13"/>
      <c r="AA264" s="35"/>
      <c r="AB264" s="13"/>
      <c r="AC264" s="13"/>
      <c r="AD264" s="13"/>
      <c r="AE264" s="13"/>
      <c r="AF264" s="35"/>
      <c r="AG264" s="36"/>
      <c r="AH264" s="13"/>
      <c r="AI264" s="13"/>
      <c r="AJ264" s="35"/>
      <c r="AK264" s="36"/>
      <c r="AL264" s="13"/>
      <c r="AM264" s="13"/>
      <c r="AN264" s="36"/>
      <c r="AO264" s="13"/>
      <c r="AP264" s="13"/>
      <c r="AQ264" s="36"/>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row>
    <row r="265" spans="1:77" ht="14.25" customHeight="1">
      <c r="A265" s="13"/>
      <c r="B265" s="13"/>
      <c r="C265" s="13"/>
      <c r="D265" s="35"/>
      <c r="E265" s="13"/>
      <c r="F265" s="13"/>
      <c r="G265" s="35"/>
      <c r="H265" s="36"/>
      <c r="I265" s="35"/>
      <c r="J265" s="35"/>
      <c r="K265" s="13"/>
      <c r="L265" s="13"/>
      <c r="M265" s="13"/>
      <c r="N265" s="13"/>
      <c r="O265" s="35"/>
      <c r="P265" s="13"/>
      <c r="Q265" s="13"/>
      <c r="R265" s="13"/>
      <c r="S265" s="13"/>
      <c r="T265" s="13"/>
      <c r="U265" s="35"/>
      <c r="V265" s="13"/>
      <c r="W265" s="13"/>
      <c r="X265" s="13"/>
      <c r="Y265" s="13"/>
      <c r="Z265" s="13"/>
      <c r="AA265" s="35"/>
      <c r="AB265" s="13"/>
      <c r="AC265" s="13"/>
      <c r="AD265" s="13"/>
      <c r="AE265" s="13"/>
      <c r="AF265" s="35"/>
      <c r="AG265" s="36"/>
      <c r="AH265" s="13"/>
      <c r="AI265" s="13"/>
      <c r="AJ265" s="35"/>
      <c r="AK265" s="36"/>
      <c r="AL265" s="13"/>
      <c r="AM265" s="13"/>
      <c r="AN265" s="36"/>
      <c r="AO265" s="13"/>
      <c r="AP265" s="13"/>
      <c r="AQ265" s="36"/>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row>
    <row r="266" spans="1:77" ht="14.25" customHeight="1">
      <c r="A266" s="13"/>
      <c r="B266" s="13"/>
      <c r="C266" s="13"/>
      <c r="D266" s="35"/>
      <c r="E266" s="13"/>
      <c r="F266" s="13"/>
      <c r="G266" s="35"/>
      <c r="H266" s="36"/>
      <c r="I266" s="35"/>
      <c r="J266" s="35"/>
      <c r="K266" s="13"/>
      <c r="L266" s="13"/>
      <c r="M266" s="13"/>
      <c r="N266" s="13"/>
      <c r="O266" s="35"/>
      <c r="P266" s="13"/>
      <c r="Q266" s="13"/>
      <c r="R266" s="13"/>
      <c r="S266" s="13"/>
      <c r="T266" s="13"/>
      <c r="U266" s="35"/>
      <c r="V266" s="13"/>
      <c r="W266" s="13"/>
      <c r="X266" s="13"/>
      <c r="Y266" s="13"/>
      <c r="Z266" s="13"/>
      <c r="AA266" s="35"/>
      <c r="AB266" s="13"/>
      <c r="AC266" s="13"/>
      <c r="AD266" s="13"/>
      <c r="AE266" s="13"/>
      <c r="AF266" s="35"/>
      <c r="AG266" s="36"/>
      <c r="AH266" s="13"/>
      <c r="AI266" s="13"/>
      <c r="AJ266" s="35"/>
      <c r="AK266" s="36"/>
      <c r="AL266" s="13"/>
      <c r="AM266" s="13"/>
      <c r="AN266" s="36"/>
      <c r="AO266" s="13"/>
      <c r="AP266" s="13"/>
      <c r="AQ266" s="36"/>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row>
    <row r="267" spans="1:77" ht="14.25" customHeight="1">
      <c r="A267" s="13"/>
      <c r="B267" s="13"/>
      <c r="C267" s="13"/>
      <c r="D267" s="35"/>
      <c r="E267" s="13"/>
      <c r="F267" s="13"/>
      <c r="G267" s="35"/>
      <c r="H267" s="36"/>
      <c r="I267" s="35"/>
      <c r="J267" s="35"/>
      <c r="K267" s="13"/>
      <c r="L267" s="13"/>
      <c r="M267" s="13"/>
      <c r="N267" s="13"/>
      <c r="O267" s="35"/>
      <c r="P267" s="13"/>
      <c r="Q267" s="13"/>
      <c r="R267" s="13"/>
      <c r="S267" s="13"/>
      <c r="T267" s="13"/>
      <c r="U267" s="35"/>
      <c r="V267" s="13"/>
      <c r="W267" s="13"/>
      <c r="X267" s="13"/>
      <c r="Y267" s="13"/>
      <c r="Z267" s="13"/>
      <c r="AA267" s="35"/>
      <c r="AB267" s="13"/>
      <c r="AC267" s="13"/>
      <c r="AD267" s="13"/>
      <c r="AE267" s="13"/>
      <c r="AF267" s="35"/>
      <c r="AG267" s="36"/>
      <c r="AH267" s="13"/>
      <c r="AI267" s="13"/>
      <c r="AJ267" s="35"/>
      <c r="AK267" s="36"/>
      <c r="AL267" s="13"/>
      <c r="AM267" s="13"/>
      <c r="AN267" s="36"/>
      <c r="AO267" s="13"/>
      <c r="AP267" s="13"/>
      <c r="AQ267" s="36"/>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row>
    <row r="268" spans="1:77" ht="14.25" customHeight="1">
      <c r="A268" s="13"/>
      <c r="B268" s="13"/>
      <c r="C268" s="13"/>
      <c r="D268" s="35"/>
      <c r="E268" s="13"/>
      <c r="F268" s="13"/>
      <c r="G268" s="35"/>
      <c r="H268" s="36"/>
      <c r="I268" s="35"/>
      <c r="J268" s="35"/>
      <c r="K268" s="13"/>
      <c r="L268" s="13"/>
      <c r="M268" s="13"/>
      <c r="N268" s="13"/>
      <c r="O268" s="35"/>
      <c r="P268" s="13"/>
      <c r="Q268" s="13"/>
      <c r="R268" s="13"/>
      <c r="S268" s="13"/>
      <c r="T268" s="13"/>
      <c r="U268" s="35"/>
      <c r="V268" s="13"/>
      <c r="W268" s="13"/>
      <c r="X268" s="13"/>
      <c r="Y268" s="13"/>
      <c r="Z268" s="13"/>
      <c r="AA268" s="35"/>
      <c r="AB268" s="13"/>
      <c r="AC268" s="13"/>
      <c r="AD268" s="13"/>
      <c r="AE268" s="13"/>
      <c r="AF268" s="35"/>
      <c r="AG268" s="36"/>
      <c r="AH268" s="13"/>
      <c r="AI268" s="13"/>
      <c r="AJ268" s="35"/>
      <c r="AK268" s="36"/>
      <c r="AL268" s="13"/>
      <c r="AM268" s="13"/>
      <c r="AN268" s="36"/>
      <c r="AO268" s="13"/>
      <c r="AP268" s="13"/>
      <c r="AQ268" s="36"/>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row>
    <row r="269" spans="1:77" ht="14.25" customHeight="1">
      <c r="A269" s="13"/>
      <c r="B269" s="13"/>
      <c r="C269" s="13"/>
      <c r="D269" s="35"/>
      <c r="E269" s="13"/>
      <c r="F269" s="13"/>
      <c r="G269" s="35"/>
      <c r="H269" s="36"/>
      <c r="I269" s="35"/>
      <c r="J269" s="35"/>
      <c r="K269" s="13"/>
      <c r="L269" s="13"/>
      <c r="M269" s="13"/>
      <c r="N269" s="13"/>
      <c r="O269" s="35"/>
      <c r="P269" s="13"/>
      <c r="Q269" s="13"/>
      <c r="R269" s="13"/>
      <c r="S269" s="13"/>
      <c r="T269" s="13"/>
      <c r="U269" s="35"/>
      <c r="V269" s="13"/>
      <c r="W269" s="13"/>
      <c r="X269" s="13"/>
      <c r="Y269" s="13"/>
      <c r="Z269" s="13"/>
      <c r="AA269" s="35"/>
      <c r="AB269" s="13"/>
      <c r="AC269" s="13"/>
      <c r="AD269" s="13"/>
      <c r="AE269" s="13"/>
      <c r="AF269" s="35"/>
      <c r="AG269" s="36"/>
      <c r="AH269" s="13"/>
      <c r="AI269" s="13"/>
      <c r="AJ269" s="35"/>
      <c r="AK269" s="36"/>
      <c r="AL269" s="13"/>
      <c r="AM269" s="13"/>
      <c r="AN269" s="36"/>
      <c r="AO269" s="13"/>
      <c r="AP269" s="13"/>
      <c r="AQ269" s="36"/>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row>
    <row r="270" spans="1:77" ht="14.25" customHeight="1">
      <c r="A270" s="13"/>
      <c r="B270" s="13"/>
      <c r="C270" s="13"/>
      <c r="D270" s="35"/>
      <c r="E270" s="13"/>
      <c r="F270" s="13"/>
      <c r="G270" s="35"/>
      <c r="H270" s="36"/>
      <c r="I270" s="35"/>
      <c r="J270" s="35"/>
      <c r="K270" s="13"/>
      <c r="L270" s="13"/>
      <c r="M270" s="13"/>
      <c r="N270" s="13"/>
      <c r="O270" s="35"/>
      <c r="P270" s="13"/>
      <c r="Q270" s="13"/>
      <c r="R270" s="13"/>
      <c r="S270" s="13"/>
      <c r="T270" s="13"/>
      <c r="U270" s="35"/>
      <c r="V270" s="13"/>
      <c r="W270" s="13"/>
      <c r="X270" s="13"/>
      <c r="Y270" s="13"/>
      <c r="Z270" s="13"/>
      <c r="AA270" s="35"/>
      <c r="AB270" s="13"/>
      <c r="AC270" s="13"/>
      <c r="AD270" s="13"/>
      <c r="AE270" s="13"/>
      <c r="AF270" s="35"/>
      <c r="AG270" s="36"/>
      <c r="AH270" s="13"/>
      <c r="AI270" s="13"/>
      <c r="AJ270" s="35"/>
      <c r="AK270" s="36"/>
      <c r="AL270" s="13"/>
      <c r="AM270" s="13"/>
      <c r="AN270" s="36"/>
      <c r="AO270" s="13"/>
      <c r="AP270" s="13"/>
      <c r="AQ270" s="36"/>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row>
    <row r="271" spans="1:77" ht="14.25" customHeight="1">
      <c r="A271" s="13"/>
      <c r="B271" s="13"/>
      <c r="C271" s="13"/>
      <c r="D271" s="35"/>
      <c r="E271" s="13"/>
      <c r="F271" s="13"/>
      <c r="G271" s="35"/>
      <c r="H271" s="36"/>
      <c r="I271" s="35"/>
      <c r="J271" s="35"/>
      <c r="K271" s="13"/>
      <c r="L271" s="13"/>
      <c r="M271" s="13"/>
      <c r="N271" s="13"/>
      <c r="O271" s="35"/>
      <c r="P271" s="13"/>
      <c r="Q271" s="13"/>
      <c r="R271" s="13"/>
      <c r="S271" s="13"/>
      <c r="T271" s="13"/>
      <c r="U271" s="35"/>
      <c r="V271" s="13"/>
      <c r="W271" s="13"/>
      <c r="X271" s="13"/>
      <c r="Y271" s="13"/>
      <c r="Z271" s="13"/>
      <c r="AA271" s="35"/>
      <c r="AB271" s="13"/>
      <c r="AC271" s="13"/>
      <c r="AD271" s="13"/>
      <c r="AE271" s="13"/>
      <c r="AF271" s="35"/>
      <c r="AG271" s="36"/>
      <c r="AH271" s="13"/>
      <c r="AI271" s="13"/>
      <c r="AJ271" s="35"/>
      <c r="AK271" s="36"/>
      <c r="AL271" s="13"/>
      <c r="AM271" s="13"/>
      <c r="AN271" s="36"/>
      <c r="AO271" s="13"/>
      <c r="AP271" s="13"/>
      <c r="AQ271" s="36"/>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row>
    <row r="272" spans="1:77" ht="14.25" customHeight="1">
      <c r="A272" s="13"/>
      <c r="B272" s="13"/>
      <c r="C272" s="13"/>
      <c r="D272" s="35"/>
      <c r="E272" s="13"/>
      <c r="F272" s="13"/>
      <c r="G272" s="35"/>
      <c r="H272" s="36"/>
      <c r="I272" s="35"/>
      <c r="J272" s="35"/>
      <c r="K272" s="13"/>
      <c r="L272" s="13"/>
      <c r="M272" s="13"/>
      <c r="N272" s="13"/>
      <c r="O272" s="35"/>
      <c r="P272" s="13"/>
      <c r="Q272" s="13"/>
      <c r="R272" s="13"/>
      <c r="S272" s="13"/>
      <c r="T272" s="13"/>
      <c r="U272" s="35"/>
      <c r="V272" s="13"/>
      <c r="W272" s="13"/>
      <c r="X272" s="13"/>
      <c r="Y272" s="13"/>
      <c r="Z272" s="13"/>
      <c r="AA272" s="35"/>
      <c r="AB272" s="13"/>
      <c r="AC272" s="13"/>
      <c r="AD272" s="13"/>
      <c r="AE272" s="13"/>
      <c r="AF272" s="35"/>
      <c r="AG272" s="36"/>
      <c r="AH272" s="13"/>
      <c r="AI272" s="13"/>
      <c r="AJ272" s="35"/>
      <c r="AK272" s="36"/>
      <c r="AL272" s="13"/>
      <c r="AM272" s="13"/>
      <c r="AN272" s="36"/>
      <c r="AO272" s="13"/>
      <c r="AP272" s="13"/>
      <c r="AQ272" s="36"/>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row>
    <row r="273" spans="1:77" ht="14.25" customHeight="1">
      <c r="A273" s="13"/>
      <c r="B273" s="13"/>
      <c r="C273" s="13"/>
      <c r="D273" s="35"/>
      <c r="E273" s="13"/>
      <c r="F273" s="13"/>
      <c r="G273" s="35"/>
      <c r="H273" s="36"/>
      <c r="I273" s="35"/>
      <c r="J273" s="35"/>
      <c r="K273" s="13"/>
      <c r="L273" s="13"/>
      <c r="M273" s="13"/>
      <c r="N273" s="13"/>
      <c r="O273" s="35"/>
      <c r="P273" s="13"/>
      <c r="Q273" s="13"/>
      <c r="R273" s="13"/>
      <c r="S273" s="13"/>
      <c r="T273" s="13"/>
      <c r="U273" s="35"/>
      <c r="V273" s="13"/>
      <c r="W273" s="13"/>
      <c r="X273" s="13"/>
      <c r="Y273" s="13"/>
      <c r="Z273" s="13"/>
      <c r="AA273" s="35"/>
      <c r="AB273" s="13"/>
      <c r="AC273" s="13"/>
      <c r="AD273" s="13"/>
      <c r="AE273" s="13"/>
      <c r="AF273" s="35"/>
      <c r="AG273" s="36"/>
      <c r="AH273" s="13"/>
      <c r="AI273" s="13"/>
      <c r="AJ273" s="35"/>
      <c r="AK273" s="36"/>
      <c r="AL273" s="13"/>
      <c r="AM273" s="13"/>
      <c r="AN273" s="36"/>
      <c r="AO273" s="13"/>
      <c r="AP273" s="13"/>
      <c r="AQ273" s="36"/>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row>
    <row r="274" spans="1:77" ht="14.25" customHeight="1">
      <c r="A274" s="13"/>
      <c r="B274" s="13"/>
      <c r="C274" s="13"/>
      <c r="D274" s="35"/>
      <c r="E274" s="13"/>
      <c r="F274" s="13"/>
      <c r="G274" s="35"/>
      <c r="H274" s="36"/>
      <c r="I274" s="35"/>
      <c r="J274" s="35"/>
      <c r="K274" s="13"/>
      <c r="L274" s="13"/>
      <c r="M274" s="13"/>
      <c r="N274" s="13"/>
      <c r="O274" s="35"/>
      <c r="P274" s="13"/>
      <c r="Q274" s="13"/>
      <c r="R274" s="13"/>
      <c r="S274" s="13"/>
      <c r="T274" s="13"/>
      <c r="U274" s="35"/>
      <c r="V274" s="13"/>
      <c r="W274" s="13"/>
      <c r="X274" s="13"/>
      <c r="Y274" s="13"/>
      <c r="Z274" s="13"/>
      <c r="AA274" s="35"/>
      <c r="AB274" s="13"/>
      <c r="AC274" s="13"/>
      <c r="AD274" s="13"/>
      <c r="AE274" s="13"/>
      <c r="AF274" s="35"/>
      <c r="AG274" s="36"/>
      <c r="AH274" s="13"/>
      <c r="AI274" s="13"/>
      <c r="AJ274" s="35"/>
      <c r="AK274" s="36"/>
      <c r="AL274" s="13"/>
      <c r="AM274" s="13"/>
      <c r="AN274" s="36"/>
      <c r="AO274" s="13"/>
      <c r="AP274" s="13"/>
      <c r="AQ274" s="36"/>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row>
    <row r="275" spans="1:77" ht="14.25" customHeight="1">
      <c r="A275" s="13"/>
      <c r="B275" s="13"/>
      <c r="C275" s="13"/>
      <c r="D275" s="35"/>
      <c r="E275" s="13"/>
      <c r="F275" s="13"/>
      <c r="G275" s="35"/>
      <c r="H275" s="36"/>
      <c r="I275" s="35"/>
      <c r="J275" s="35"/>
      <c r="K275" s="13"/>
      <c r="L275" s="13"/>
      <c r="M275" s="13"/>
      <c r="N275" s="13"/>
      <c r="O275" s="35"/>
      <c r="P275" s="13"/>
      <c r="Q275" s="13"/>
      <c r="R275" s="13"/>
      <c r="S275" s="13"/>
      <c r="T275" s="13"/>
      <c r="U275" s="35"/>
      <c r="V275" s="13"/>
      <c r="W275" s="13"/>
      <c r="X275" s="13"/>
      <c r="Y275" s="13"/>
      <c r="Z275" s="13"/>
      <c r="AA275" s="35"/>
      <c r="AB275" s="13"/>
      <c r="AC275" s="13"/>
      <c r="AD275" s="13"/>
      <c r="AE275" s="13"/>
      <c r="AF275" s="35"/>
      <c r="AG275" s="36"/>
      <c r="AH275" s="13"/>
      <c r="AI275" s="13"/>
      <c r="AJ275" s="35"/>
      <c r="AK275" s="36"/>
      <c r="AL275" s="13"/>
      <c r="AM275" s="13"/>
      <c r="AN275" s="36"/>
      <c r="AO275" s="13"/>
      <c r="AP275" s="13"/>
      <c r="AQ275" s="36"/>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row>
    <row r="276" spans="1:77" ht="14.25" customHeight="1">
      <c r="A276" s="13"/>
      <c r="B276" s="13"/>
      <c r="C276" s="13"/>
      <c r="D276" s="35"/>
      <c r="E276" s="13"/>
      <c r="F276" s="13"/>
      <c r="G276" s="35"/>
      <c r="H276" s="36"/>
      <c r="I276" s="35"/>
      <c r="J276" s="35"/>
      <c r="K276" s="13"/>
      <c r="L276" s="13"/>
      <c r="M276" s="13"/>
      <c r="N276" s="13"/>
      <c r="O276" s="35"/>
      <c r="P276" s="13"/>
      <c r="Q276" s="13"/>
      <c r="R276" s="13"/>
      <c r="S276" s="13"/>
      <c r="T276" s="13"/>
      <c r="U276" s="35"/>
      <c r="V276" s="13"/>
      <c r="W276" s="13"/>
      <c r="X276" s="13"/>
      <c r="Y276" s="13"/>
      <c r="Z276" s="13"/>
      <c r="AA276" s="35"/>
      <c r="AB276" s="13"/>
      <c r="AC276" s="13"/>
      <c r="AD276" s="13"/>
      <c r="AE276" s="13"/>
      <c r="AF276" s="35"/>
      <c r="AG276" s="36"/>
      <c r="AH276" s="13"/>
      <c r="AI276" s="13"/>
      <c r="AJ276" s="35"/>
      <c r="AK276" s="36"/>
      <c r="AL276" s="13"/>
      <c r="AM276" s="13"/>
      <c r="AN276" s="36"/>
      <c r="AO276" s="13"/>
      <c r="AP276" s="13"/>
      <c r="AQ276" s="36"/>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row>
    <row r="277" spans="1:77" ht="14.25" customHeight="1">
      <c r="A277" s="13"/>
      <c r="B277" s="13"/>
      <c r="C277" s="13"/>
      <c r="D277" s="35"/>
      <c r="E277" s="13"/>
      <c r="F277" s="13"/>
      <c r="G277" s="35"/>
      <c r="H277" s="36"/>
      <c r="I277" s="35"/>
      <c r="J277" s="35"/>
      <c r="K277" s="13"/>
      <c r="L277" s="13"/>
      <c r="M277" s="13"/>
      <c r="N277" s="13"/>
      <c r="O277" s="35"/>
      <c r="P277" s="13"/>
      <c r="Q277" s="13"/>
      <c r="R277" s="13"/>
      <c r="S277" s="13"/>
      <c r="T277" s="13"/>
      <c r="U277" s="35"/>
      <c r="V277" s="13"/>
      <c r="W277" s="13"/>
      <c r="X277" s="13"/>
      <c r="Y277" s="13"/>
      <c r="Z277" s="13"/>
      <c r="AA277" s="35"/>
      <c r="AB277" s="13"/>
      <c r="AC277" s="13"/>
      <c r="AD277" s="13"/>
      <c r="AE277" s="13"/>
      <c r="AF277" s="35"/>
      <c r="AG277" s="36"/>
      <c r="AH277" s="13"/>
      <c r="AI277" s="13"/>
      <c r="AJ277" s="35"/>
      <c r="AK277" s="36"/>
      <c r="AL277" s="13"/>
      <c r="AM277" s="13"/>
      <c r="AN277" s="36"/>
      <c r="AO277" s="13"/>
      <c r="AP277" s="13"/>
      <c r="AQ277" s="36"/>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row>
    <row r="278" spans="1:77" ht="14.25" customHeight="1">
      <c r="A278" s="13"/>
      <c r="B278" s="13"/>
      <c r="C278" s="13"/>
      <c r="D278" s="35"/>
      <c r="E278" s="13"/>
      <c r="F278" s="13"/>
      <c r="G278" s="35"/>
      <c r="H278" s="36"/>
      <c r="I278" s="35"/>
      <c r="J278" s="35"/>
      <c r="K278" s="13"/>
      <c r="L278" s="13"/>
      <c r="M278" s="13"/>
      <c r="N278" s="13"/>
      <c r="O278" s="35"/>
      <c r="P278" s="13"/>
      <c r="Q278" s="13"/>
      <c r="R278" s="13"/>
      <c r="S278" s="13"/>
      <c r="T278" s="13"/>
      <c r="U278" s="35"/>
      <c r="V278" s="13"/>
      <c r="W278" s="13"/>
      <c r="X278" s="13"/>
      <c r="Y278" s="13"/>
      <c r="Z278" s="13"/>
      <c r="AA278" s="35"/>
      <c r="AB278" s="13"/>
      <c r="AC278" s="13"/>
      <c r="AD278" s="13"/>
      <c r="AE278" s="13"/>
      <c r="AF278" s="35"/>
      <c r="AG278" s="36"/>
      <c r="AH278" s="13"/>
      <c r="AI278" s="13"/>
      <c r="AJ278" s="35"/>
      <c r="AK278" s="36"/>
      <c r="AL278" s="13"/>
      <c r="AM278" s="13"/>
      <c r="AN278" s="36"/>
      <c r="AO278" s="13"/>
      <c r="AP278" s="13"/>
      <c r="AQ278" s="36"/>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row>
    <row r="279" spans="1:77" ht="14.25" customHeight="1">
      <c r="A279" s="13"/>
      <c r="B279" s="13"/>
      <c r="C279" s="13"/>
      <c r="D279" s="35"/>
      <c r="E279" s="13"/>
      <c r="F279" s="13"/>
      <c r="G279" s="35"/>
      <c r="H279" s="36"/>
      <c r="I279" s="35"/>
      <c r="J279" s="35"/>
      <c r="K279" s="13"/>
      <c r="L279" s="13"/>
      <c r="M279" s="13"/>
      <c r="N279" s="13"/>
      <c r="O279" s="35"/>
      <c r="P279" s="13"/>
      <c r="Q279" s="13"/>
      <c r="R279" s="13"/>
      <c r="S279" s="13"/>
      <c r="T279" s="13"/>
      <c r="U279" s="35"/>
      <c r="V279" s="13"/>
      <c r="W279" s="13"/>
      <c r="X279" s="13"/>
      <c r="Y279" s="13"/>
      <c r="Z279" s="13"/>
      <c r="AA279" s="35"/>
      <c r="AB279" s="13"/>
      <c r="AC279" s="13"/>
      <c r="AD279" s="13"/>
      <c r="AE279" s="13"/>
      <c r="AF279" s="35"/>
      <c r="AG279" s="36"/>
      <c r="AH279" s="13"/>
      <c r="AI279" s="13"/>
      <c r="AJ279" s="35"/>
      <c r="AK279" s="36"/>
      <c r="AL279" s="13"/>
      <c r="AM279" s="13"/>
      <c r="AN279" s="36"/>
      <c r="AO279" s="13"/>
      <c r="AP279" s="13"/>
      <c r="AQ279" s="36"/>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row>
    <row r="280" spans="1:77" ht="14.25" customHeight="1">
      <c r="A280" s="13"/>
      <c r="B280" s="13"/>
      <c r="C280" s="13"/>
      <c r="D280" s="35"/>
      <c r="E280" s="13"/>
      <c r="F280" s="13"/>
      <c r="G280" s="35"/>
      <c r="H280" s="36"/>
      <c r="I280" s="35"/>
      <c r="J280" s="35"/>
      <c r="K280" s="13"/>
      <c r="L280" s="13"/>
      <c r="M280" s="13"/>
      <c r="N280" s="13"/>
      <c r="O280" s="35"/>
      <c r="P280" s="13"/>
      <c r="Q280" s="13"/>
      <c r="R280" s="13"/>
      <c r="S280" s="13"/>
      <c r="T280" s="13"/>
      <c r="U280" s="35"/>
      <c r="V280" s="13"/>
      <c r="W280" s="13"/>
      <c r="X280" s="13"/>
      <c r="Y280" s="13"/>
      <c r="Z280" s="13"/>
      <c r="AA280" s="35"/>
      <c r="AB280" s="13"/>
      <c r="AC280" s="13"/>
      <c r="AD280" s="13"/>
      <c r="AE280" s="13"/>
      <c r="AF280" s="35"/>
      <c r="AG280" s="36"/>
      <c r="AH280" s="13"/>
      <c r="AI280" s="13"/>
      <c r="AJ280" s="35"/>
      <c r="AK280" s="36"/>
      <c r="AL280" s="13"/>
      <c r="AM280" s="13"/>
      <c r="AN280" s="36"/>
      <c r="AO280" s="13"/>
      <c r="AP280" s="13"/>
      <c r="AQ280" s="36"/>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row>
    <row r="281" spans="1:77" ht="14.25" customHeight="1">
      <c r="A281" s="13"/>
      <c r="B281" s="13"/>
      <c r="C281" s="13"/>
      <c r="D281" s="35"/>
      <c r="E281" s="13"/>
      <c r="F281" s="13"/>
      <c r="G281" s="35"/>
      <c r="H281" s="36"/>
      <c r="I281" s="35"/>
      <c r="J281" s="35"/>
      <c r="K281" s="13"/>
      <c r="L281" s="13"/>
      <c r="M281" s="13"/>
      <c r="N281" s="13"/>
      <c r="O281" s="35"/>
      <c r="P281" s="13"/>
      <c r="Q281" s="13"/>
      <c r="R281" s="13"/>
      <c r="S281" s="13"/>
      <c r="T281" s="13"/>
      <c r="U281" s="35"/>
      <c r="V281" s="13"/>
      <c r="W281" s="13"/>
      <c r="X281" s="13"/>
      <c r="Y281" s="13"/>
      <c r="Z281" s="13"/>
      <c r="AA281" s="35"/>
      <c r="AB281" s="13"/>
      <c r="AC281" s="13"/>
      <c r="AD281" s="13"/>
      <c r="AE281" s="13"/>
      <c r="AF281" s="35"/>
      <c r="AG281" s="36"/>
      <c r="AH281" s="13"/>
      <c r="AI281" s="13"/>
      <c r="AJ281" s="35"/>
      <c r="AK281" s="36"/>
      <c r="AL281" s="13"/>
      <c r="AM281" s="13"/>
      <c r="AN281" s="36"/>
      <c r="AO281" s="13"/>
      <c r="AP281" s="13"/>
      <c r="AQ281" s="36"/>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row>
    <row r="282" spans="1:77" ht="14.25" customHeight="1">
      <c r="A282" s="13"/>
      <c r="B282" s="13"/>
      <c r="C282" s="13"/>
      <c r="D282" s="35"/>
      <c r="E282" s="13"/>
      <c r="F282" s="13"/>
      <c r="G282" s="35"/>
      <c r="H282" s="36"/>
      <c r="I282" s="35"/>
      <c r="J282" s="35"/>
      <c r="K282" s="13"/>
      <c r="L282" s="13"/>
      <c r="M282" s="13"/>
      <c r="N282" s="13"/>
      <c r="O282" s="35"/>
      <c r="P282" s="13"/>
      <c r="Q282" s="13"/>
      <c r="R282" s="13"/>
      <c r="S282" s="13"/>
      <c r="T282" s="13"/>
      <c r="U282" s="35"/>
      <c r="V282" s="13"/>
      <c r="W282" s="13"/>
      <c r="X282" s="13"/>
      <c r="Y282" s="13"/>
      <c r="Z282" s="13"/>
      <c r="AA282" s="35"/>
      <c r="AB282" s="13"/>
      <c r="AC282" s="13"/>
      <c r="AD282" s="13"/>
      <c r="AE282" s="13"/>
      <c r="AF282" s="35"/>
      <c r="AG282" s="36"/>
      <c r="AH282" s="13"/>
      <c r="AI282" s="13"/>
      <c r="AJ282" s="35"/>
      <c r="AK282" s="36"/>
      <c r="AL282" s="13"/>
      <c r="AM282" s="13"/>
      <c r="AN282" s="36"/>
      <c r="AO282" s="13"/>
      <c r="AP282" s="13"/>
      <c r="AQ282" s="36"/>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row>
    <row r="283" spans="1:77" ht="14.25" customHeight="1">
      <c r="A283" s="13"/>
      <c r="B283" s="13"/>
      <c r="C283" s="13"/>
      <c r="D283" s="35"/>
      <c r="E283" s="13"/>
      <c r="F283" s="13"/>
      <c r="G283" s="35"/>
      <c r="H283" s="36"/>
      <c r="I283" s="35"/>
      <c r="J283" s="35"/>
      <c r="K283" s="13"/>
      <c r="L283" s="13"/>
      <c r="M283" s="13"/>
      <c r="N283" s="13"/>
      <c r="O283" s="35"/>
      <c r="P283" s="13"/>
      <c r="Q283" s="13"/>
      <c r="R283" s="13"/>
      <c r="S283" s="13"/>
      <c r="T283" s="13"/>
      <c r="U283" s="35"/>
      <c r="V283" s="13"/>
      <c r="W283" s="13"/>
      <c r="X283" s="13"/>
      <c r="Y283" s="13"/>
      <c r="Z283" s="13"/>
      <c r="AA283" s="35"/>
      <c r="AB283" s="13"/>
      <c r="AC283" s="13"/>
      <c r="AD283" s="13"/>
      <c r="AE283" s="13"/>
      <c r="AF283" s="35"/>
      <c r="AG283" s="36"/>
      <c r="AH283" s="13"/>
      <c r="AI283" s="13"/>
      <c r="AJ283" s="35"/>
      <c r="AK283" s="36"/>
      <c r="AL283" s="13"/>
      <c r="AM283" s="13"/>
      <c r="AN283" s="36"/>
      <c r="AO283" s="13"/>
      <c r="AP283" s="13"/>
      <c r="AQ283" s="36"/>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row>
    <row r="284" spans="1:77" ht="14.25" customHeight="1">
      <c r="A284" s="13"/>
      <c r="B284" s="13"/>
      <c r="C284" s="13"/>
      <c r="D284" s="35"/>
      <c r="E284" s="13"/>
      <c r="F284" s="13"/>
      <c r="G284" s="35"/>
      <c r="H284" s="36"/>
      <c r="I284" s="35"/>
      <c r="J284" s="35"/>
      <c r="K284" s="13"/>
      <c r="L284" s="13"/>
      <c r="M284" s="13"/>
      <c r="N284" s="13"/>
      <c r="O284" s="35"/>
      <c r="P284" s="13"/>
      <c r="Q284" s="13"/>
      <c r="R284" s="13"/>
      <c r="S284" s="13"/>
      <c r="T284" s="13"/>
      <c r="U284" s="35"/>
      <c r="V284" s="13"/>
      <c r="W284" s="13"/>
      <c r="X284" s="13"/>
      <c r="Y284" s="13"/>
      <c r="Z284" s="13"/>
      <c r="AA284" s="35"/>
      <c r="AB284" s="13"/>
      <c r="AC284" s="13"/>
      <c r="AD284" s="13"/>
      <c r="AE284" s="13"/>
      <c r="AF284" s="35"/>
      <c r="AG284" s="36"/>
      <c r="AH284" s="13"/>
      <c r="AI284" s="13"/>
      <c r="AJ284" s="35"/>
      <c r="AK284" s="36"/>
      <c r="AL284" s="13"/>
      <c r="AM284" s="13"/>
      <c r="AN284" s="36"/>
      <c r="AO284" s="13"/>
      <c r="AP284" s="13"/>
      <c r="AQ284" s="36"/>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row>
    <row r="285" spans="1:77" ht="14.25" customHeight="1">
      <c r="A285" s="13"/>
      <c r="B285" s="13"/>
      <c r="C285" s="13"/>
      <c r="D285" s="35"/>
      <c r="E285" s="13"/>
      <c r="F285" s="13"/>
      <c r="G285" s="35"/>
      <c r="H285" s="36"/>
      <c r="I285" s="35"/>
      <c r="J285" s="35"/>
      <c r="K285" s="13"/>
      <c r="L285" s="13"/>
      <c r="M285" s="13"/>
      <c r="N285" s="13"/>
      <c r="O285" s="35"/>
      <c r="P285" s="13"/>
      <c r="Q285" s="13"/>
      <c r="R285" s="13"/>
      <c r="S285" s="13"/>
      <c r="T285" s="13"/>
      <c r="U285" s="35"/>
      <c r="V285" s="13"/>
      <c r="W285" s="13"/>
      <c r="X285" s="13"/>
      <c r="Y285" s="13"/>
      <c r="Z285" s="13"/>
      <c r="AA285" s="35"/>
      <c r="AB285" s="13"/>
      <c r="AC285" s="13"/>
      <c r="AD285" s="13"/>
      <c r="AE285" s="13"/>
      <c r="AF285" s="35"/>
      <c r="AG285" s="36"/>
      <c r="AH285" s="13"/>
      <c r="AI285" s="13"/>
      <c r="AJ285" s="35"/>
      <c r="AK285" s="36"/>
      <c r="AL285" s="13"/>
      <c r="AM285" s="13"/>
      <c r="AN285" s="36"/>
      <c r="AO285" s="13"/>
      <c r="AP285" s="13"/>
      <c r="AQ285" s="36"/>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row>
    <row r="286" spans="1:77" ht="14.25" customHeight="1">
      <c r="A286" s="13"/>
      <c r="B286" s="13"/>
      <c r="C286" s="13"/>
      <c r="D286" s="35"/>
      <c r="E286" s="13"/>
      <c r="F286" s="13"/>
      <c r="G286" s="35"/>
      <c r="H286" s="36"/>
      <c r="I286" s="35"/>
      <c r="J286" s="35"/>
      <c r="K286" s="13"/>
      <c r="L286" s="13"/>
      <c r="M286" s="13"/>
      <c r="N286" s="13"/>
      <c r="O286" s="35"/>
      <c r="P286" s="13"/>
      <c r="Q286" s="13"/>
      <c r="R286" s="13"/>
      <c r="S286" s="13"/>
      <c r="T286" s="13"/>
      <c r="U286" s="35"/>
      <c r="V286" s="13"/>
      <c r="W286" s="13"/>
      <c r="X286" s="13"/>
      <c r="Y286" s="13"/>
      <c r="Z286" s="13"/>
      <c r="AA286" s="35"/>
      <c r="AB286" s="13"/>
      <c r="AC286" s="13"/>
      <c r="AD286" s="13"/>
      <c r="AE286" s="13"/>
      <c r="AF286" s="35"/>
      <c r="AG286" s="36"/>
      <c r="AH286" s="13"/>
      <c r="AI286" s="13"/>
      <c r="AJ286" s="35"/>
      <c r="AK286" s="36"/>
      <c r="AL286" s="13"/>
      <c r="AM286" s="13"/>
      <c r="AN286" s="36"/>
      <c r="AO286" s="13"/>
      <c r="AP286" s="13"/>
      <c r="AQ286" s="36"/>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row>
    <row r="287" spans="1:77" ht="14.25" customHeight="1">
      <c r="A287" s="13"/>
      <c r="B287" s="13"/>
      <c r="C287" s="13"/>
      <c r="D287" s="35"/>
      <c r="E287" s="13"/>
      <c r="F287" s="13"/>
      <c r="G287" s="35"/>
      <c r="H287" s="36"/>
      <c r="I287" s="35"/>
      <c r="J287" s="35"/>
      <c r="K287" s="13"/>
      <c r="L287" s="13"/>
      <c r="M287" s="13"/>
      <c r="N287" s="13"/>
      <c r="O287" s="35"/>
      <c r="P287" s="13"/>
      <c r="Q287" s="13"/>
      <c r="R287" s="13"/>
      <c r="S287" s="13"/>
      <c r="T287" s="13"/>
      <c r="U287" s="35"/>
      <c r="V287" s="13"/>
      <c r="W287" s="13"/>
      <c r="X287" s="13"/>
      <c r="Y287" s="13"/>
      <c r="Z287" s="13"/>
      <c r="AA287" s="35"/>
      <c r="AB287" s="13"/>
      <c r="AC287" s="13"/>
      <c r="AD287" s="13"/>
      <c r="AE287" s="13"/>
      <c r="AF287" s="35"/>
      <c r="AG287" s="36"/>
      <c r="AH287" s="13"/>
      <c r="AI287" s="13"/>
      <c r="AJ287" s="35"/>
      <c r="AK287" s="36"/>
      <c r="AL287" s="13"/>
      <c r="AM287" s="13"/>
      <c r="AN287" s="36"/>
      <c r="AO287" s="13"/>
      <c r="AP287" s="13"/>
      <c r="AQ287" s="36"/>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row>
    <row r="288" spans="1:77" ht="14.25" customHeight="1">
      <c r="A288" s="13"/>
      <c r="B288" s="13"/>
      <c r="C288" s="13"/>
      <c r="D288" s="35"/>
      <c r="E288" s="13"/>
      <c r="F288" s="13"/>
      <c r="G288" s="35"/>
      <c r="H288" s="36"/>
      <c r="I288" s="35"/>
      <c r="J288" s="35"/>
      <c r="K288" s="13"/>
      <c r="L288" s="13"/>
      <c r="M288" s="13"/>
      <c r="N288" s="13"/>
      <c r="O288" s="35"/>
      <c r="P288" s="13"/>
      <c r="Q288" s="13"/>
      <c r="R288" s="13"/>
      <c r="S288" s="13"/>
      <c r="T288" s="13"/>
      <c r="U288" s="35"/>
      <c r="V288" s="13"/>
      <c r="W288" s="13"/>
      <c r="X288" s="13"/>
      <c r="Y288" s="13"/>
      <c r="Z288" s="13"/>
      <c r="AA288" s="35"/>
      <c r="AB288" s="13"/>
      <c r="AC288" s="13"/>
      <c r="AD288" s="13"/>
      <c r="AE288" s="13"/>
      <c r="AF288" s="35"/>
      <c r="AG288" s="36"/>
      <c r="AH288" s="13"/>
      <c r="AI288" s="13"/>
      <c r="AJ288" s="35"/>
      <c r="AK288" s="36"/>
      <c r="AL288" s="13"/>
      <c r="AM288" s="13"/>
      <c r="AN288" s="36"/>
      <c r="AO288" s="13"/>
      <c r="AP288" s="13"/>
      <c r="AQ288" s="36"/>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row>
    <row r="289" spans="1:77" ht="14.25" customHeight="1">
      <c r="A289" s="13"/>
      <c r="B289" s="13"/>
      <c r="C289" s="13"/>
      <c r="D289" s="35"/>
      <c r="E289" s="13"/>
      <c r="F289" s="13"/>
      <c r="G289" s="35"/>
      <c r="H289" s="36"/>
      <c r="I289" s="35"/>
      <c r="J289" s="35"/>
      <c r="K289" s="13"/>
      <c r="L289" s="13"/>
      <c r="M289" s="13"/>
      <c r="N289" s="13"/>
      <c r="O289" s="35"/>
      <c r="P289" s="13"/>
      <c r="Q289" s="13"/>
      <c r="R289" s="13"/>
      <c r="S289" s="13"/>
      <c r="T289" s="13"/>
      <c r="U289" s="35"/>
      <c r="V289" s="13"/>
      <c r="W289" s="13"/>
      <c r="X289" s="13"/>
      <c r="Y289" s="13"/>
      <c r="Z289" s="13"/>
      <c r="AA289" s="35"/>
      <c r="AB289" s="13"/>
      <c r="AC289" s="13"/>
      <c r="AD289" s="13"/>
      <c r="AE289" s="13"/>
      <c r="AF289" s="35"/>
      <c r="AG289" s="36"/>
      <c r="AH289" s="13"/>
      <c r="AI289" s="13"/>
      <c r="AJ289" s="35"/>
      <c r="AK289" s="36"/>
      <c r="AL289" s="13"/>
      <c r="AM289" s="13"/>
      <c r="AN289" s="36"/>
      <c r="AO289" s="13"/>
      <c r="AP289" s="13"/>
      <c r="AQ289" s="36"/>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row>
    <row r="290" spans="1:77" ht="14.25" customHeight="1">
      <c r="A290" s="13"/>
      <c r="B290" s="13"/>
      <c r="C290" s="13"/>
      <c r="D290" s="35"/>
      <c r="E290" s="13"/>
      <c r="F290" s="13"/>
      <c r="G290" s="35"/>
      <c r="H290" s="36"/>
      <c r="I290" s="35"/>
      <c r="J290" s="35"/>
      <c r="K290" s="13"/>
      <c r="L290" s="13"/>
      <c r="M290" s="13"/>
      <c r="N290" s="13"/>
      <c r="O290" s="35"/>
      <c r="P290" s="13"/>
      <c r="Q290" s="13"/>
      <c r="R290" s="13"/>
      <c r="S290" s="13"/>
      <c r="T290" s="13"/>
      <c r="U290" s="35"/>
      <c r="V290" s="13"/>
      <c r="W290" s="13"/>
      <c r="X290" s="13"/>
      <c r="Y290" s="13"/>
      <c r="Z290" s="13"/>
      <c r="AA290" s="35"/>
      <c r="AB290" s="13"/>
      <c r="AC290" s="13"/>
      <c r="AD290" s="13"/>
      <c r="AE290" s="13"/>
      <c r="AF290" s="35"/>
      <c r="AG290" s="36"/>
      <c r="AH290" s="13"/>
      <c r="AI290" s="13"/>
      <c r="AJ290" s="35"/>
      <c r="AK290" s="36"/>
      <c r="AL290" s="13"/>
      <c r="AM290" s="13"/>
      <c r="AN290" s="36"/>
      <c r="AO290" s="13"/>
      <c r="AP290" s="13"/>
      <c r="AQ290" s="36"/>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row>
    <row r="291" spans="1:77" ht="14.25" customHeight="1">
      <c r="A291" s="13"/>
      <c r="B291" s="13"/>
      <c r="C291" s="13"/>
      <c r="D291" s="35"/>
      <c r="E291" s="13"/>
      <c r="F291" s="13"/>
      <c r="G291" s="35"/>
      <c r="H291" s="36"/>
      <c r="I291" s="35"/>
      <c r="J291" s="35"/>
      <c r="K291" s="13"/>
      <c r="L291" s="13"/>
      <c r="M291" s="13"/>
      <c r="N291" s="13"/>
      <c r="O291" s="35"/>
      <c r="P291" s="13"/>
      <c r="Q291" s="13"/>
      <c r="R291" s="13"/>
      <c r="S291" s="13"/>
      <c r="T291" s="13"/>
      <c r="U291" s="35"/>
      <c r="V291" s="13"/>
      <c r="W291" s="13"/>
      <c r="X291" s="13"/>
      <c r="Y291" s="13"/>
      <c r="Z291" s="13"/>
      <c r="AA291" s="35"/>
      <c r="AB291" s="13"/>
      <c r="AC291" s="13"/>
      <c r="AD291" s="13"/>
      <c r="AE291" s="13"/>
      <c r="AF291" s="35"/>
      <c r="AG291" s="36"/>
      <c r="AH291" s="13"/>
      <c r="AI291" s="13"/>
      <c r="AJ291" s="35"/>
      <c r="AK291" s="36"/>
      <c r="AL291" s="13"/>
      <c r="AM291" s="13"/>
      <c r="AN291" s="36"/>
      <c r="AO291" s="13"/>
      <c r="AP291" s="13"/>
      <c r="AQ291" s="36"/>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row>
    <row r="292" spans="1:77" ht="14.25" customHeight="1">
      <c r="A292" s="13"/>
      <c r="B292" s="13"/>
      <c r="C292" s="13"/>
      <c r="D292" s="35"/>
      <c r="E292" s="13"/>
      <c r="F292" s="13"/>
      <c r="G292" s="35"/>
      <c r="H292" s="36"/>
      <c r="I292" s="35"/>
      <c r="J292" s="35"/>
      <c r="K292" s="13"/>
      <c r="L292" s="13"/>
      <c r="M292" s="13"/>
      <c r="N292" s="13"/>
      <c r="O292" s="35"/>
      <c r="P292" s="13"/>
      <c r="Q292" s="13"/>
      <c r="R292" s="13"/>
      <c r="S292" s="13"/>
      <c r="T292" s="13"/>
      <c r="U292" s="35"/>
      <c r="V292" s="13"/>
      <c r="W292" s="13"/>
      <c r="X292" s="13"/>
      <c r="Y292" s="13"/>
      <c r="Z292" s="13"/>
      <c r="AA292" s="35"/>
      <c r="AB292" s="13"/>
      <c r="AC292" s="13"/>
      <c r="AD292" s="13"/>
      <c r="AE292" s="13"/>
      <c r="AF292" s="35"/>
      <c r="AG292" s="36"/>
      <c r="AH292" s="13"/>
      <c r="AI292" s="13"/>
      <c r="AJ292" s="35"/>
      <c r="AK292" s="36"/>
      <c r="AL292" s="13"/>
      <c r="AM292" s="13"/>
      <c r="AN292" s="36"/>
      <c r="AO292" s="13"/>
      <c r="AP292" s="13"/>
      <c r="AQ292" s="36"/>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row>
    <row r="293" spans="1:77" ht="14.25" customHeight="1">
      <c r="A293" s="13"/>
      <c r="B293" s="13"/>
      <c r="C293" s="13"/>
      <c r="D293" s="35"/>
      <c r="E293" s="13"/>
      <c r="F293" s="13"/>
      <c r="G293" s="35"/>
      <c r="H293" s="36"/>
      <c r="I293" s="35"/>
      <c r="J293" s="35"/>
      <c r="K293" s="13"/>
      <c r="L293" s="13"/>
      <c r="M293" s="13"/>
      <c r="N293" s="13"/>
      <c r="O293" s="35"/>
      <c r="P293" s="13"/>
      <c r="Q293" s="13"/>
      <c r="R293" s="13"/>
      <c r="S293" s="13"/>
      <c r="T293" s="13"/>
      <c r="U293" s="35"/>
      <c r="V293" s="13"/>
      <c r="W293" s="13"/>
      <c r="X293" s="13"/>
      <c r="Y293" s="13"/>
      <c r="Z293" s="13"/>
      <c r="AA293" s="35"/>
      <c r="AB293" s="13"/>
      <c r="AC293" s="13"/>
      <c r="AD293" s="13"/>
      <c r="AE293" s="13"/>
      <c r="AF293" s="35"/>
      <c r="AG293" s="36"/>
      <c r="AH293" s="13"/>
      <c r="AI293" s="13"/>
      <c r="AJ293" s="35"/>
      <c r="AK293" s="36"/>
      <c r="AL293" s="13"/>
      <c r="AM293" s="13"/>
      <c r="AN293" s="36"/>
      <c r="AO293" s="13"/>
      <c r="AP293" s="13"/>
      <c r="AQ293" s="36"/>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row>
    <row r="294" spans="1:77" ht="14.25" customHeight="1">
      <c r="A294" s="13"/>
      <c r="B294" s="13"/>
      <c r="C294" s="13"/>
      <c r="D294" s="35"/>
      <c r="E294" s="13"/>
      <c r="F294" s="13"/>
      <c r="G294" s="35"/>
      <c r="H294" s="36"/>
      <c r="I294" s="35"/>
      <c r="J294" s="35"/>
      <c r="K294" s="13"/>
      <c r="L294" s="13"/>
      <c r="M294" s="13"/>
      <c r="N294" s="13"/>
      <c r="O294" s="35"/>
      <c r="P294" s="13"/>
      <c r="Q294" s="13"/>
      <c r="R294" s="13"/>
      <c r="S294" s="13"/>
      <c r="T294" s="13"/>
      <c r="U294" s="35"/>
      <c r="V294" s="13"/>
      <c r="W294" s="13"/>
      <c r="X294" s="13"/>
      <c r="Y294" s="13"/>
      <c r="Z294" s="13"/>
      <c r="AA294" s="35"/>
      <c r="AB294" s="13"/>
      <c r="AC294" s="13"/>
      <c r="AD294" s="13"/>
      <c r="AE294" s="13"/>
      <c r="AF294" s="35"/>
      <c r="AG294" s="36"/>
      <c r="AH294" s="13"/>
      <c r="AI294" s="13"/>
      <c r="AJ294" s="35"/>
      <c r="AK294" s="36"/>
      <c r="AL294" s="13"/>
      <c r="AM294" s="13"/>
      <c r="AN294" s="36"/>
      <c r="AO294" s="13"/>
      <c r="AP294" s="13"/>
      <c r="AQ294" s="36"/>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row>
    <row r="295" spans="1:77" ht="14.25" customHeight="1">
      <c r="A295" s="13"/>
      <c r="B295" s="13"/>
      <c r="C295" s="13"/>
      <c r="D295" s="35"/>
      <c r="E295" s="13"/>
      <c r="F295" s="13"/>
      <c r="G295" s="35"/>
      <c r="H295" s="36"/>
      <c r="I295" s="35"/>
      <c r="J295" s="35"/>
      <c r="K295" s="13"/>
      <c r="L295" s="13"/>
      <c r="M295" s="13"/>
      <c r="N295" s="13"/>
      <c r="O295" s="35"/>
      <c r="P295" s="13"/>
      <c r="Q295" s="13"/>
      <c r="R295" s="13"/>
      <c r="S295" s="13"/>
      <c r="T295" s="13"/>
      <c r="U295" s="35"/>
      <c r="V295" s="13"/>
      <c r="W295" s="13"/>
      <c r="X295" s="13"/>
      <c r="Y295" s="13"/>
      <c r="Z295" s="13"/>
      <c r="AA295" s="35"/>
      <c r="AB295" s="13"/>
      <c r="AC295" s="13"/>
      <c r="AD295" s="13"/>
      <c r="AE295" s="13"/>
      <c r="AF295" s="35"/>
      <c r="AG295" s="36"/>
      <c r="AH295" s="13"/>
      <c r="AI295" s="13"/>
      <c r="AJ295" s="35"/>
      <c r="AK295" s="36"/>
      <c r="AL295" s="13"/>
      <c r="AM295" s="13"/>
      <c r="AN295" s="36"/>
      <c r="AO295" s="13"/>
      <c r="AP295" s="13"/>
      <c r="AQ295" s="36"/>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row>
    <row r="296" spans="1:77" ht="14.25" customHeight="1">
      <c r="A296" s="13"/>
      <c r="B296" s="13"/>
      <c r="C296" s="13"/>
      <c r="D296" s="35"/>
      <c r="E296" s="13"/>
      <c r="F296" s="13"/>
      <c r="G296" s="35"/>
      <c r="H296" s="36"/>
      <c r="I296" s="35"/>
      <c r="J296" s="35"/>
      <c r="K296" s="13"/>
      <c r="L296" s="13"/>
      <c r="M296" s="13"/>
      <c r="N296" s="13"/>
      <c r="O296" s="35"/>
      <c r="P296" s="13"/>
      <c r="Q296" s="13"/>
      <c r="R296" s="13"/>
      <c r="S296" s="13"/>
      <c r="T296" s="13"/>
      <c r="U296" s="35"/>
      <c r="V296" s="13"/>
      <c r="W296" s="13"/>
      <c r="X296" s="13"/>
      <c r="Y296" s="13"/>
      <c r="Z296" s="13"/>
      <c r="AA296" s="35"/>
      <c r="AB296" s="13"/>
      <c r="AC296" s="13"/>
      <c r="AD296" s="13"/>
      <c r="AE296" s="13"/>
      <c r="AF296" s="35"/>
      <c r="AG296" s="36"/>
      <c r="AH296" s="13"/>
      <c r="AI296" s="13"/>
      <c r="AJ296" s="35"/>
      <c r="AK296" s="36"/>
      <c r="AL296" s="13"/>
      <c r="AM296" s="13"/>
      <c r="AN296" s="36"/>
      <c r="AO296" s="13"/>
      <c r="AP296" s="13"/>
      <c r="AQ296" s="36"/>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row>
    <row r="297" spans="1:77" ht="14.25" customHeight="1">
      <c r="A297" s="13"/>
      <c r="B297" s="13"/>
      <c r="C297" s="13"/>
      <c r="D297" s="35"/>
      <c r="E297" s="13"/>
      <c r="F297" s="13"/>
      <c r="G297" s="35"/>
      <c r="H297" s="36"/>
      <c r="I297" s="35"/>
      <c r="J297" s="35"/>
      <c r="K297" s="13"/>
      <c r="L297" s="13"/>
      <c r="M297" s="13"/>
      <c r="N297" s="13"/>
      <c r="O297" s="35"/>
      <c r="P297" s="13"/>
      <c r="Q297" s="13"/>
      <c r="R297" s="13"/>
      <c r="S297" s="13"/>
      <c r="T297" s="13"/>
      <c r="U297" s="35"/>
      <c r="V297" s="13"/>
      <c r="W297" s="13"/>
      <c r="X297" s="13"/>
      <c r="Y297" s="13"/>
      <c r="Z297" s="13"/>
      <c r="AA297" s="35"/>
      <c r="AB297" s="13"/>
      <c r="AC297" s="13"/>
      <c r="AD297" s="13"/>
      <c r="AE297" s="13"/>
      <c r="AF297" s="35"/>
      <c r="AG297" s="36"/>
      <c r="AH297" s="13"/>
      <c r="AI297" s="13"/>
      <c r="AJ297" s="35"/>
      <c r="AK297" s="36"/>
      <c r="AL297" s="13"/>
      <c r="AM297" s="13"/>
      <c r="AN297" s="36"/>
      <c r="AO297" s="13"/>
      <c r="AP297" s="13"/>
      <c r="AQ297" s="36"/>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row>
    <row r="298" spans="1:77" ht="14.25" customHeight="1">
      <c r="A298" s="13"/>
      <c r="B298" s="13"/>
      <c r="C298" s="13"/>
      <c r="D298" s="35"/>
      <c r="E298" s="13"/>
      <c r="F298" s="13"/>
      <c r="G298" s="35"/>
      <c r="H298" s="36"/>
      <c r="I298" s="35"/>
      <c r="J298" s="35"/>
      <c r="K298" s="13"/>
      <c r="L298" s="13"/>
      <c r="M298" s="13"/>
      <c r="N298" s="13"/>
      <c r="O298" s="35"/>
      <c r="P298" s="13"/>
      <c r="Q298" s="13"/>
      <c r="R298" s="13"/>
      <c r="S298" s="13"/>
      <c r="T298" s="13"/>
      <c r="U298" s="35"/>
      <c r="V298" s="13"/>
      <c r="W298" s="13"/>
      <c r="X298" s="13"/>
      <c r="Y298" s="13"/>
      <c r="Z298" s="13"/>
      <c r="AA298" s="35"/>
      <c r="AB298" s="13"/>
      <c r="AC298" s="13"/>
      <c r="AD298" s="13"/>
      <c r="AE298" s="13"/>
      <c r="AF298" s="35"/>
      <c r="AG298" s="36"/>
      <c r="AH298" s="13"/>
      <c r="AI298" s="13"/>
      <c r="AJ298" s="35"/>
      <c r="AK298" s="36"/>
      <c r="AL298" s="13"/>
      <c r="AM298" s="13"/>
      <c r="AN298" s="36"/>
      <c r="AO298" s="13"/>
      <c r="AP298" s="13"/>
      <c r="AQ298" s="36"/>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row>
    <row r="299" spans="1:77" ht="14.25" customHeight="1">
      <c r="A299" s="13"/>
      <c r="B299" s="13"/>
      <c r="C299" s="13"/>
      <c r="D299" s="35"/>
      <c r="E299" s="13"/>
      <c r="F299" s="13"/>
      <c r="G299" s="35"/>
      <c r="H299" s="36"/>
      <c r="I299" s="35"/>
      <c r="J299" s="35"/>
      <c r="K299" s="13"/>
      <c r="L299" s="13"/>
      <c r="M299" s="13"/>
      <c r="N299" s="13"/>
      <c r="O299" s="35"/>
      <c r="P299" s="13"/>
      <c r="Q299" s="13"/>
      <c r="R299" s="13"/>
      <c r="S299" s="13"/>
      <c r="T299" s="13"/>
      <c r="U299" s="35"/>
      <c r="V299" s="13"/>
      <c r="W299" s="13"/>
      <c r="X299" s="13"/>
      <c r="Y299" s="13"/>
      <c r="Z299" s="13"/>
      <c r="AA299" s="35"/>
      <c r="AB299" s="13"/>
      <c r="AC299" s="13"/>
      <c r="AD299" s="13"/>
      <c r="AE299" s="13"/>
      <c r="AF299" s="35"/>
      <c r="AG299" s="36"/>
      <c r="AH299" s="13"/>
      <c r="AI299" s="13"/>
      <c r="AJ299" s="35"/>
      <c r="AK299" s="36"/>
      <c r="AL299" s="13"/>
      <c r="AM299" s="13"/>
      <c r="AN299" s="36"/>
      <c r="AO299" s="13"/>
      <c r="AP299" s="13"/>
      <c r="AQ299" s="36"/>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row>
    <row r="300" spans="1:77" ht="14.25" customHeight="1">
      <c r="A300" s="13"/>
      <c r="B300" s="13"/>
      <c r="C300" s="13"/>
      <c r="D300" s="35"/>
      <c r="E300" s="13"/>
      <c r="F300" s="13"/>
      <c r="G300" s="35"/>
      <c r="H300" s="36"/>
      <c r="I300" s="35"/>
      <c r="J300" s="35"/>
      <c r="K300" s="13"/>
      <c r="L300" s="13"/>
      <c r="M300" s="13"/>
      <c r="N300" s="13"/>
      <c r="O300" s="35"/>
      <c r="P300" s="13"/>
      <c r="Q300" s="13"/>
      <c r="R300" s="13"/>
      <c r="S300" s="13"/>
      <c r="T300" s="13"/>
      <c r="U300" s="35"/>
      <c r="V300" s="13"/>
      <c r="W300" s="13"/>
      <c r="X300" s="13"/>
      <c r="Y300" s="13"/>
      <c r="Z300" s="13"/>
      <c r="AA300" s="35"/>
      <c r="AB300" s="13"/>
      <c r="AC300" s="13"/>
      <c r="AD300" s="13"/>
      <c r="AE300" s="13"/>
      <c r="AF300" s="35"/>
      <c r="AG300" s="36"/>
      <c r="AH300" s="13"/>
      <c r="AI300" s="13"/>
      <c r="AJ300" s="35"/>
      <c r="AK300" s="36"/>
      <c r="AL300" s="13"/>
      <c r="AM300" s="13"/>
      <c r="AN300" s="36"/>
      <c r="AO300" s="13"/>
      <c r="AP300" s="13"/>
      <c r="AQ300" s="36"/>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row>
    <row r="301" spans="1:77" ht="14.25" customHeight="1">
      <c r="A301" s="13"/>
      <c r="B301" s="13"/>
      <c r="C301" s="13"/>
      <c r="D301" s="35"/>
      <c r="E301" s="13"/>
      <c r="F301" s="13"/>
      <c r="G301" s="35"/>
      <c r="H301" s="36"/>
      <c r="I301" s="35"/>
      <c r="J301" s="35"/>
      <c r="K301" s="13"/>
      <c r="L301" s="13"/>
      <c r="M301" s="13"/>
      <c r="N301" s="13"/>
      <c r="O301" s="35"/>
      <c r="P301" s="13"/>
      <c r="Q301" s="13"/>
      <c r="R301" s="13"/>
      <c r="S301" s="13"/>
      <c r="T301" s="13"/>
      <c r="U301" s="35"/>
      <c r="V301" s="13"/>
      <c r="W301" s="13"/>
      <c r="X301" s="13"/>
      <c r="Y301" s="13"/>
      <c r="Z301" s="13"/>
      <c r="AA301" s="35"/>
      <c r="AB301" s="13"/>
      <c r="AC301" s="13"/>
      <c r="AD301" s="13"/>
      <c r="AE301" s="13"/>
      <c r="AF301" s="35"/>
      <c r="AG301" s="36"/>
      <c r="AH301" s="13"/>
      <c r="AI301" s="13"/>
      <c r="AJ301" s="35"/>
      <c r="AK301" s="36"/>
      <c r="AL301" s="13"/>
      <c r="AM301" s="13"/>
      <c r="AN301" s="36"/>
      <c r="AO301" s="13"/>
      <c r="AP301" s="13"/>
      <c r="AQ301" s="36"/>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row>
    <row r="302" spans="1:77" ht="14.25" customHeight="1">
      <c r="A302" s="13"/>
      <c r="B302" s="13"/>
      <c r="C302" s="13"/>
      <c r="D302" s="35"/>
      <c r="E302" s="13"/>
      <c r="F302" s="13"/>
      <c r="G302" s="35"/>
      <c r="H302" s="36"/>
      <c r="I302" s="35"/>
      <c r="J302" s="35"/>
      <c r="K302" s="13"/>
      <c r="L302" s="13"/>
      <c r="M302" s="13"/>
      <c r="N302" s="13"/>
      <c r="O302" s="35"/>
      <c r="P302" s="13"/>
      <c r="Q302" s="13"/>
      <c r="R302" s="13"/>
      <c r="S302" s="13"/>
      <c r="T302" s="13"/>
      <c r="U302" s="35"/>
      <c r="V302" s="13"/>
      <c r="W302" s="13"/>
      <c r="X302" s="13"/>
      <c r="Y302" s="13"/>
      <c r="Z302" s="13"/>
      <c r="AA302" s="35"/>
      <c r="AB302" s="13"/>
      <c r="AC302" s="13"/>
      <c r="AD302" s="13"/>
      <c r="AE302" s="13"/>
      <c r="AF302" s="35"/>
      <c r="AG302" s="36"/>
      <c r="AH302" s="13"/>
      <c r="AI302" s="13"/>
      <c r="AJ302" s="35"/>
      <c r="AK302" s="36"/>
      <c r="AL302" s="13"/>
      <c r="AM302" s="13"/>
      <c r="AN302" s="36"/>
      <c r="AO302" s="13"/>
      <c r="AP302" s="13"/>
      <c r="AQ302" s="36"/>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row>
    <row r="303" spans="1:77" ht="14.25" customHeight="1">
      <c r="A303" s="13"/>
      <c r="B303" s="13"/>
      <c r="C303" s="13"/>
      <c r="D303" s="35"/>
      <c r="E303" s="13"/>
      <c r="F303" s="13"/>
      <c r="G303" s="35"/>
      <c r="H303" s="36"/>
      <c r="I303" s="35"/>
      <c r="J303" s="35"/>
      <c r="K303" s="13"/>
      <c r="L303" s="13"/>
      <c r="M303" s="13"/>
      <c r="N303" s="13"/>
      <c r="O303" s="35"/>
      <c r="P303" s="13"/>
      <c r="Q303" s="13"/>
      <c r="R303" s="13"/>
      <c r="S303" s="13"/>
      <c r="T303" s="13"/>
      <c r="U303" s="35"/>
      <c r="V303" s="13"/>
      <c r="W303" s="13"/>
      <c r="X303" s="13"/>
      <c r="Y303" s="13"/>
      <c r="Z303" s="13"/>
      <c r="AA303" s="35"/>
      <c r="AB303" s="13"/>
      <c r="AC303" s="13"/>
      <c r="AD303" s="13"/>
      <c r="AE303" s="13"/>
      <c r="AF303" s="35"/>
      <c r="AG303" s="36"/>
      <c r="AH303" s="13"/>
      <c r="AI303" s="13"/>
      <c r="AJ303" s="35"/>
      <c r="AK303" s="36"/>
      <c r="AL303" s="13"/>
      <c r="AM303" s="13"/>
      <c r="AN303" s="36"/>
      <c r="AO303" s="13"/>
      <c r="AP303" s="13"/>
      <c r="AQ303" s="36"/>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row>
    <row r="304" spans="1:77" ht="14.25" customHeight="1">
      <c r="A304" s="13"/>
      <c r="B304" s="13"/>
      <c r="C304" s="13"/>
      <c r="D304" s="35"/>
      <c r="E304" s="13"/>
      <c r="F304" s="13"/>
      <c r="G304" s="35"/>
      <c r="H304" s="36"/>
      <c r="I304" s="35"/>
      <c r="J304" s="35"/>
      <c r="K304" s="13"/>
      <c r="L304" s="13"/>
      <c r="M304" s="13"/>
      <c r="N304" s="13"/>
      <c r="O304" s="35"/>
      <c r="P304" s="13"/>
      <c r="Q304" s="13"/>
      <c r="R304" s="13"/>
      <c r="S304" s="13"/>
      <c r="T304" s="13"/>
      <c r="U304" s="35"/>
      <c r="V304" s="13"/>
      <c r="W304" s="13"/>
      <c r="X304" s="13"/>
      <c r="Y304" s="13"/>
      <c r="Z304" s="13"/>
      <c r="AA304" s="35"/>
      <c r="AB304" s="13"/>
      <c r="AC304" s="13"/>
      <c r="AD304" s="13"/>
      <c r="AE304" s="13"/>
      <c r="AF304" s="35"/>
      <c r="AG304" s="36"/>
      <c r="AH304" s="13"/>
      <c r="AI304" s="13"/>
      <c r="AJ304" s="35"/>
      <c r="AK304" s="36"/>
      <c r="AL304" s="13"/>
      <c r="AM304" s="13"/>
      <c r="AN304" s="36"/>
      <c r="AO304" s="13"/>
      <c r="AP304" s="13"/>
      <c r="AQ304" s="36"/>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row>
    <row r="305" spans="1:77" ht="14.25" customHeight="1">
      <c r="A305" s="13"/>
      <c r="B305" s="13"/>
      <c r="C305" s="13"/>
      <c r="D305" s="35"/>
      <c r="E305" s="13"/>
      <c r="F305" s="13"/>
      <c r="G305" s="35"/>
      <c r="H305" s="36"/>
      <c r="I305" s="35"/>
      <c r="J305" s="35"/>
      <c r="K305" s="13"/>
      <c r="L305" s="13"/>
      <c r="M305" s="13"/>
      <c r="N305" s="13"/>
      <c r="O305" s="35"/>
      <c r="P305" s="13"/>
      <c r="Q305" s="13"/>
      <c r="R305" s="13"/>
      <c r="S305" s="13"/>
      <c r="T305" s="13"/>
      <c r="U305" s="35"/>
      <c r="V305" s="13"/>
      <c r="W305" s="13"/>
      <c r="X305" s="13"/>
      <c r="Y305" s="13"/>
      <c r="Z305" s="13"/>
      <c r="AA305" s="35"/>
      <c r="AB305" s="13"/>
      <c r="AC305" s="13"/>
      <c r="AD305" s="13"/>
      <c r="AE305" s="13"/>
      <c r="AF305" s="35"/>
      <c r="AG305" s="36"/>
      <c r="AH305" s="13"/>
      <c r="AI305" s="13"/>
      <c r="AJ305" s="35"/>
      <c r="AK305" s="36"/>
      <c r="AL305" s="13"/>
      <c r="AM305" s="13"/>
      <c r="AN305" s="36"/>
      <c r="AO305" s="13"/>
      <c r="AP305" s="13"/>
      <c r="AQ305" s="36"/>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row>
    <row r="306" spans="1:77" ht="14.25" customHeight="1">
      <c r="A306" s="13"/>
      <c r="B306" s="13"/>
      <c r="C306" s="13"/>
      <c r="D306" s="35"/>
      <c r="E306" s="13"/>
      <c r="F306" s="13"/>
      <c r="G306" s="35"/>
      <c r="H306" s="36"/>
      <c r="I306" s="35"/>
      <c r="J306" s="35"/>
      <c r="K306" s="13"/>
      <c r="L306" s="13"/>
      <c r="M306" s="13"/>
      <c r="N306" s="13"/>
      <c r="O306" s="35"/>
      <c r="P306" s="13"/>
      <c r="Q306" s="13"/>
      <c r="R306" s="13"/>
      <c r="S306" s="13"/>
      <c r="T306" s="13"/>
      <c r="U306" s="35"/>
      <c r="V306" s="13"/>
      <c r="W306" s="13"/>
      <c r="X306" s="13"/>
      <c r="Y306" s="13"/>
      <c r="Z306" s="13"/>
      <c r="AA306" s="35"/>
      <c r="AB306" s="13"/>
      <c r="AC306" s="13"/>
      <c r="AD306" s="13"/>
      <c r="AE306" s="13"/>
      <c r="AF306" s="35"/>
      <c r="AG306" s="36"/>
      <c r="AH306" s="13"/>
      <c r="AI306" s="13"/>
      <c r="AJ306" s="35"/>
      <c r="AK306" s="36"/>
      <c r="AL306" s="13"/>
      <c r="AM306" s="13"/>
      <c r="AN306" s="36"/>
      <c r="AO306" s="13"/>
      <c r="AP306" s="13"/>
      <c r="AQ306" s="36"/>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row>
    <row r="307" spans="1:77" ht="14.25" customHeight="1">
      <c r="A307" s="13"/>
      <c r="B307" s="13"/>
      <c r="C307" s="13"/>
      <c r="D307" s="35"/>
      <c r="E307" s="13"/>
      <c r="F307" s="13"/>
      <c r="G307" s="35"/>
      <c r="H307" s="36"/>
      <c r="I307" s="35"/>
      <c r="J307" s="35"/>
      <c r="K307" s="13"/>
      <c r="L307" s="13"/>
      <c r="M307" s="13"/>
      <c r="N307" s="13"/>
      <c r="O307" s="35"/>
      <c r="P307" s="13"/>
      <c r="Q307" s="13"/>
      <c r="R307" s="13"/>
      <c r="S307" s="13"/>
      <c r="T307" s="13"/>
      <c r="U307" s="35"/>
      <c r="V307" s="13"/>
      <c r="W307" s="13"/>
      <c r="X307" s="13"/>
      <c r="Y307" s="13"/>
      <c r="Z307" s="13"/>
      <c r="AA307" s="35"/>
      <c r="AB307" s="13"/>
      <c r="AC307" s="13"/>
      <c r="AD307" s="13"/>
      <c r="AE307" s="13"/>
      <c r="AF307" s="35"/>
      <c r="AG307" s="36"/>
      <c r="AH307" s="13"/>
      <c r="AI307" s="13"/>
      <c r="AJ307" s="35"/>
      <c r="AK307" s="36"/>
      <c r="AL307" s="13"/>
      <c r="AM307" s="13"/>
      <c r="AN307" s="36"/>
      <c r="AO307" s="13"/>
      <c r="AP307" s="13"/>
      <c r="AQ307" s="36"/>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row>
    <row r="308" spans="1:77" ht="14.25" customHeight="1">
      <c r="A308" s="13"/>
      <c r="B308" s="13"/>
      <c r="C308" s="13"/>
      <c r="D308" s="35"/>
      <c r="E308" s="13"/>
      <c r="F308" s="13"/>
      <c r="G308" s="35"/>
      <c r="H308" s="36"/>
      <c r="I308" s="35"/>
      <c r="J308" s="35"/>
      <c r="K308" s="13"/>
      <c r="L308" s="13"/>
      <c r="M308" s="13"/>
      <c r="N308" s="13"/>
      <c r="O308" s="35"/>
      <c r="P308" s="13"/>
      <c r="Q308" s="13"/>
      <c r="R308" s="13"/>
      <c r="S308" s="13"/>
      <c r="T308" s="13"/>
      <c r="U308" s="35"/>
      <c r="V308" s="13"/>
      <c r="W308" s="13"/>
      <c r="X308" s="13"/>
      <c r="Y308" s="13"/>
      <c r="Z308" s="13"/>
      <c r="AA308" s="35"/>
      <c r="AB308" s="13"/>
      <c r="AC308" s="13"/>
      <c r="AD308" s="13"/>
      <c r="AE308" s="13"/>
      <c r="AF308" s="35"/>
      <c r="AG308" s="36"/>
      <c r="AH308" s="13"/>
      <c r="AI308" s="13"/>
      <c r="AJ308" s="35"/>
      <c r="AK308" s="36"/>
      <c r="AL308" s="13"/>
      <c r="AM308" s="13"/>
      <c r="AN308" s="36"/>
      <c r="AO308" s="13"/>
      <c r="AP308" s="13"/>
      <c r="AQ308" s="36"/>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row>
    <row r="309" spans="1:77" ht="14.25" customHeight="1">
      <c r="A309" s="13"/>
      <c r="B309" s="13"/>
      <c r="C309" s="13"/>
      <c r="D309" s="35"/>
      <c r="E309" s="13"/>
      <c r="F309" s="13"/>
      <c r="G309" s="35"/>
      <c r="H309" s="36"/>
      <c r="I309" s="35"/>
      <c r="J309" s="35"/>
      <c r="K309" s="13"/>
      <c r="L309" s="13"/>
      <c r="M309" s="13"/>
      <c r="N309" s="13"/>
      <c r="O309" s="35"/>
      <c r="P309" s="13"/>
      <c r="Q309" s="13"/>
      <c r="R309" s="13"/>
      <c r="S309" s="13"/>
      <c r="T309" s="13"/>
      <c r="U309" s="35"/>
      <c r="V309" s="13"/>
      <c r="W309" s="13"/>
      <c r="X309" s="13"/>
      <c r="Y309" s="13"/>
      <c r="Z309" s="13"/>
      <c r="AA309" s="35"/>
      <c r="AB309" s="13"/>
      <c r="AC309" s="13"/>
      <c r="AD309" s="13"/>
      <c r="AE309" s="13"/>
      <c r="AF309" s="35"/>
      <c r="AG309" s="36"/>
      <c r="AH309" s="13"/>
      <c r="AI309" s="13"/>
      <c r="AJ309" s="35"/>
      <c r="AK309" s="36"/>
      <c r="AL309" s="13"/>
      <c r="AM309" s="13"/>
      <c r="AN309" s="36"/>
      <c r="AO309" s="13"/>
      <c r="AP309" s="13"/>
      <c r="AQ309" s="36"/>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row>
    <row r="310" spans="1:77" ht="14.25" customHeight="1">
      <c r="A310" s="13"/>
      <c r="B310" s="13"/>
      <c r="C310" s="13"/>
      <c r="D310" s="35"/>
      <c r="E310" s="13"/>
      <c r="F310" s="13"/>
      <c r="G310" s="35"/>
      <c r="H310" s="36"/>
      <c r="I310" s="35"/>
      <c r="J310" s="35"/>
      <c r="K310" s="13"/>
      <c r="L310" s="13"/>
      <c r="M310" s="13"/>
      <c r="N310" s="13"/>
      <c r="O310" s="35"/>
      <c r="P310" s="13"/>
      <c r="Q310" s="13"/>
      <c r="R310" s="13"/>
      <c r="S310" s="13"/>
      <c r="T310" s="13"/>
      <c r="U310" s="35"/>
      <c r="V310" s="13"/>
      <c r="W310" s="13"/>
      <c r="X310" s="13"/>
      <c r="Y310" s="13"/>
      <c r="Z310" s="13"/>
      <c r="AA310" s="35"/>
      <c r="AB310" s="13"/>
      <c r="AC310" s="13"/>
      <c r="AD310" s="13"/>
      <c r="AE310" s="13"/>
      <c r="AF310" s="35"/>
      <c r="AG310" s="36"/>
      <c r="AH310" s="13"/>
      <c r="AI310" s="13"/>
      <c r="AJ310" s="35"/>
      <c r="AK310" s="36"/>
      <c r="AL310" s="13"/>
      <c r="AM310" s="13"/>
      <c r="AN310" s="36"/>
      <c r="AO310" s="13"/>
      <c r="AP310" s="13"/>
      <c r="AQ310" s="36"/>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row>
    <row r="311" spans="1:77" ht="14.25" customHeight="1">
      <c r="A311" s="13"/>
      <c r="B311" s="13"/>
      <c r="C311" s="13"/>
      <c r="D311" s="35"/>
      <c r="E311" s="13"/>
      <c r="F311" s="13"/>
      <c r="G311" s="35"/>
      <c r="H311" s="36"/>
      <c r="I311" s="35"/>
      <c r="J311" s="35"/>
      <c r="K311" s="13"/>
      <c r="L311" s="13"/>
      <c r="M311" s="13"/>
      <c r="N311" s="13"/>
      <c r="O311" s="35"/>
      <c r="P311" s="13"/>
      <c r="Q311" s="13"/>
      <c r="R311" s="13"/>
      <c r="S311" s="13"/>
      <c r="T311" s="13"/>
      <c r="U311" s="35"/>
      <c r="V311" s="13"/>
      <c r="W311" s="13"/>
      <c r="X311" s="13"/>
      <c r="Y311" s="13"/>
      <c r="Z311" s="13"/>
      <c r="AA311" s="35"/>
      <c r="AB311" s="13"/>
      <c r="AC311" s="13"/>
      <c r="AD311" s="13"/>
      <c r="AE311" s="13"/>
      <c r="AF311" s="35"/>
      <c r="AG311" s="36"/>
      <c r="AH311" s="13"/>
      <c r="AI311" s="13"/>
      <c r="AJ311" s="35"/>
      <c r="AK311" s="36"/>
      <c r="AL311" s="13"/>
      <c r="AM311" s="13"/>
      <c r="AN311" s="36"/>
      <c r="AO311" s="13"/>
      <c r="AP311" s="13"/>
      <c r="AQ311" s="36"/>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row>
    <row r="312" spans="1:77" ht="14.25" customHeight="1">
      <c r="A312" s="13"/>
      <c r="B312" s="13"/>
      <c r="C312" s="13"/>
      <c r="D312" s="35"/>
      <c r="E312" s="13"/>
      <c r="F312" s="13"/>
      <c r="G312" s="35"/>
      <c r="H312" s="36"/>
      <c r="I312" s="35"/>
      <c r="J312" s="35"/>
      <c r="K312" s="13"/>
      <c r="L312" s="13"/>
      <c r="M312" s="13"/>
      <c r="N312" s="13"/>
      <c r="O312" s="35"/>
      <c r="P312" s="13"/>
      <c r="Q312" s="13"/>
      <c r="R312" s="13"/>
      <c r="S312" s="13"/>
      <c r="T312" s="13"/>
      <c r="U312" s="35"/>
      <c r="V312" s="13"/>
      <c r="W312" s="13"/>
      <c r="X312" s="13"/>
      <c r="Y312" s="13"/>
      <c r="Z312" s="13"/>
      <c r="AA312" s="35"/>
      <c r="AB312" s="13"/>
      <c r="AC312" s="13"/>
      <c r="AD312" s="13"/>
      <c r="AE312" s="13"/>
      <c r="AF312" s="35"/>
      <c r="AG312" s="36"/>
      <c r="AH312" s="13"/>
      <c r="AI312" s="13"/>
      <c r="AJ312" s="35"/>
      <c r="AK312" s="36"/>
      <c r="AL312" s="13"/>
      <c r="AM312" s="13"/>
      <c r="AN312" s="36"/>
      <c r="AO312" s="13"/>
      <c r="AP312" s="13"/>
      <c r="AQ312" s="36"/>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row>
    <row r="313" spans="1:77" ht="14.25" customHeight="1">
      <c r="A313" s="13"/>
      <c r="B313" s="13"/>
      <c r="C313" s="13"/>
      <c r="D313" s="35"/>
      <c r="E313" s="13"/>
      <c r="F313" s="13"/>
      <c r="G313" s="35"/>
      <c r="H313" s="36"/>
      <c r="I313" s="35"/>
      <c r="J313" s="35"/>
      <c r="K313" s="13"/>
      <c r="L313" s="13"/>
      <c r="M313" s="13"/>
      <c r="N313" s="13"/>
      <c r="O313" s="35"/>
      <c r="P313" s="13"/>
      <c r="Q313" s="13"/>
      <c r="R313" s="13"/>
      <c r="S313" s="13"/>
      <c r="T313" s="13"/>
      <c r="U313" s="35"/>
      <c r="V313" s="13"/>
      <c r="W313" s="13"/>
      <c r="X313" s="13"/>
      <c r="Y313" s="13"/>
      <c r="Z313" s="13"/>
      <c r="AA313" s="35"/>
      <c r="AB313" s="13"/>
      <c r="AC313" s="13"/>
      <c r="AD313" s="13"/>
      <c r="AE313" s="13"/>
      <c r="AF313" s="35"/>
      <c r="AG313" s="36"/>
      <c r="AH313" s="13"/>
      <c r="AI313" s="13"/>
      <c r="AJ313" s="35"/>
      <c r="AK313" s="36"/>
      <c r="AL313" s="13"/>
      <c r="AM313" s="13"/>
      <c r="AN313" s="36"/>
      <c r="AO313" s="13"/>
      <c r="AP313" s="13"/>
      <c r="AQ313" s="36"/>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row>
    <row r="314" spans="1:77" ht="14.25" customHeight="1">
      <c r="A314" s="13"/>
      <c r="B314" s="13"/>
      <c r="C314" s="13"/>
      <c r="D314" s="35"/>
      <c r="E314" s="13"/>
      <c r="F314" s="13"/>
      <c r="G314" s="35"/>
      <c r="H314" s="36"/>
      <c r="I314" s="35"/>
      <c r="J314" s="35"/>
      <c r="K314" s="13"/>
      <c r="L314" s="13"/>
      <c r="M314" s="13"/>
      <c r="N314" s="13"/>
      <c r="O314" s="35"/>
      <c r="P314" s="13"/>
      <c r="Q314" s="13"/>
      <c r="R314" s="13"/>
      <c r="S314" s="13"/>
      <c r="T314" s="13"/>
      <c r="U314" s="35"/>
      <c r="V314" s="13"/>
      <c r="W314" s="13"/>
      <c r="X314" s="13"/>
      <c r="Y314" s="13"/>
      <c r="Z314" s="13"/>
      <c r="AA314" s="35"/>
      <c r="AB314" s="13"/>
      <c r="AC314" s="13"/>
      <c r="AD314" s="13"/>
      <c r="AE314" s="13"/>
      <c r="AF314" s="35"/>
      <c r="AG314" s="36"/>
      <c r="AH314" s="13"/>
      <c r="AI314" s="13"/>
      <c r="AJ314" s="35"/>
      <c r="AK314" s="36"/>
      <c r="AL314" s="13"/>
      <c r="AM314" s="13"/>
      <c r="AN314" s="36"/>
      <c r="AO314" s="13"/>
      <c r="AP314" s="13"/>
      <c r="AQ314" s="36"/>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row>
    <row r="315" spans="1:77" ht="14.25" customHeight="1">
      <c r="A315" s="13"/>
      <c r="B315" s="13"/>
      <c r="C315" s="13"/>
      <c r="D315" s="35"/>
      <c r="E315" s="13"/>
      <c r="F315" s="13"/>
      <c r="G315" s="35"/>
      <c r="H315" s="36"/>
      <c r="I315" s="35"/>
      <c r="J315" s="35"/>
      <c r="K315" s="13"/>
      <c r="L315" s="13"/>
      <c r="M315" s="13"/>
      <c r="N315" s="13"/>
      <c r="O315" s="35"/>
      <c r="P315" s="13"/>
      <c r="Q315" s="13"/>
      <c r="R315" s="13"/>
      <c r="S315" s="13"/>
      <c r="T315" s="13"/>
      <c r="U315" s="35"/>
      <c r="V315" s="13"/>
      <c r="W315" s="13"/>
      <c r="X315" s="13"/>
      <c r="Y315" s="13"/>
      <c r="Z315" s="13"/>
      <c r="AA315" s="35"/>
      <c r="AB315" s="13"/>
      <c r="AC315" s="13"/>
      <c r="AD315" s="13"/>
      <c r="AE315" s="13"/>
      <c r="AF315" s="35"/>
      <c r="AG315" s="36"/>
      <c r="AH315" s="13"/>
      <c r="AI315" s="13"/>
      <c r="AJ315" s="35"/>
      <c r="AK315" s="36"/>
      <c r="AL315" s="13"/>
      <c r="AM315" s="13"/>
      <c r="AN315" s="36"/>
      <c r="AO315" s="13"/>
      <c r="AP315" s="13"/>
      <c r="AQ315" s="36"/>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row>
    <row r="316" spans="1:77" ht="14.25" customHeight="1">
      <c r="A316" s="13"/>
      <c r="B316" s="13"/>
      <c r="C316" s="13"/>
      <c r="D316" s="35"/>
      <c r="E316" s="13"/>
      <c r="F316" s="13"/>
      <c r="G316" s="35"/>
      <c r="H316" s="36"/>
      <c r="I316" s="35"/>
      <c r="J316" s="35"/>
      <c r="K316" s="13"/>
      <c r="L316" s="13"/>
      <c r="M316" s="13"/>
      <c r="N316" s="13"/>
      <c r="O316" s="35"/>
      <c r="P316" s="13"/>
      <c r="Q316" s="13"/>
      <c r="R316" s="13"/>
      <c r="S316" s="13"/>
      <c r="T316" s="13"/>
      <c r="U316" s="35"/>
      <c r="V316" s="13"/>
      <c r="W316" s="13"/>
      <c r="X316" s="13"/>
      <c r="Y316" s="13"/>
      <c r="Z316" s="13"/>
      <c r="AA316" s="35"/>
      <c r="AB316" s="13"/>
      <c r="AC316" s="13"/>
      <c r="AD316" s="13"/>
      <c r="AE316" s="13"/>
      <c r="AF316" s="35"/>
      <c r="AG316" s="36"/>
      <c r="AH316" s="13"/>
      <c r="AI316" s="13"/>
      <c r="AJ316" s="35"/>
      <c r="AK316" s="36"/>
      <c r="AL316" s="13"/>
      <c r="AM316" s="13"/>
      <c r="AN316" s="36"/>
      <c r="AO316" s="13"/>
      <c r="AP316" s="13"/>
      <c r="AQ316" s="36"/>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row>
    <row r="317" spans="1:77" ht="14.25" customHeight="1">
      <c r="A317" s="13"/>
      <c r="B317" s="13"/>
      <c r="C317" s="13"/>
      <c r="D317" s="35"/>
      <c r="E317" s="13"/>
      <c r="F317" s="13"/>
      <c r="G317" s="35"/>
      <c r="H317" s="36"/>
      <c r="I317" s="35"/>
      <c r="J317" s="35"/>
      <c r="K317" s="13"/>
      <c r="L317" s="13"/>
      <c r="M317" s="13"/>
      <c r="N317" s="13"/>
      <c r="O317" s="35"/>
      <c r="P317" s="13"/>
      <c r="Q317" s="13"/>
      <c r="R317" s="13"/>
      <c r="S317" s="13"/>
      <c r="T317" s="13"/>
      <c r="U317" s="35"/>
      <c r="V317" s="13"/>
      <c r="W317" s="13"/>
      <c r="X317" s="13"/>
      <c r="Y317" s="13"/>
      <c r="Z317" s="13"/>
      <c r="AA317" s="35"/>
      <c r="AB317" s="13"/>
      <c r="AC317" s="13"/>
      <c r="AD317" s="13"/>
      <c r="AE317" s="13"/>
      <c r="AF317" s="35"/>
      <c r="AG317" s="36"/>
      <c r="AH317" s="13"/>
      <c r="AI317" s="13"/>
      <c r="AJ317" s="35"/>
      <c r="AK317" s="36"/>
      <c r="AL317" s="13"/>
      <c r="AM317" s="13"/>
      <c r="AN317" s="36"/>
      <c r="AO317" s="13"/>
      <c r="AP317" s="13"/>
      <c r="AQ317" s="36"/>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row>
    <row r="318" spans="1:77" ht="14.25" customHeight="1">
      <c r="A318" s="13"/>
      <c r="B318" s="13"/>
      <c r="C318" s="13"/>
      <c r="D318" s="35"/>
      <c r="E318" s="13"/>
      <c r="F318" s="13"/>
      <c r="G318" s="35"/>
      <c r="H318" s="36"/>
      <c r="I318" s="35"/>
      <c r="J318" s="35"/>
      <c r="K318" s="13"/>
      <c r="L318" s="13"/>
      <c r="M318" s="13"/>
      <c r="N318" s="13"/>
      <c r="O318" s="35"/>
      <c r="P318" s="13"/>
      <c r="Q318" s="13"/>
      <c r="R318" s="13"/>
      <c r="S318" s="13"/>
      <c r="T318" s="13"/>
      <c r="U318" s="35"/>
      <c r="V318" s="13"/>
      <c r="W318" s="13"/>
      <c r="X318" s="13"/>
      <c r="Y318" s="13"/>
      <c r="Z318" s="13"/>
      <c r="AA318" s="35"/>
      <c r="AB318" s="13"/>
      <c r="AC318" s="13"/>
      <c r="AD318" s="13"/>
      <c r="AE318" s="13"/>
      <c r="AF318" s="35"/>
      <c r="AG318" s="36"/>
      <c r="AH318" s="13"/>
      <c r="AI318" s="13"/>
      <c r="AJ318" s="35"/>
      <c r="AK318" s="36"/>
      <c r="AL318" s="13"/>
      <c r="AM318" s="13"/>
      <c r="AN318" s="36"/>
      <c r="AO318" s="13"/>
      <c r="AP318" s="13"/>
      <c r="AQ318" s="36"/>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row>
    <row r="319" spans="1:77" ht="14.25" customHeight="1">
      <c r="A319" s="13"/>
      <c r="B319" s="13"/>
      <c r="C319" s="13"/>
      <c r="D319" s="35"/>
      <c r="E319" s="13"/>
      <c r="F319" s="13"/>
      <c r="G319" s="35"/>
      <c r="H319" s="36"/>
      <c r="I319" s="35"/>
      <c r="J319" s="35"/>
      <c r="K319" s="13"/>
      <c r="L319" s="13"/>
      <c r="M319" s="13"/>
      <c r="N319" s="13"/>
      <c r="O319" s="35"/>
      <c r="P319" s="13"/>
      <c r="Q319" s="13"/>
      <c r="R319" s="13"/>
      <c r="S319" s="13"/>
      <c r="T319" s="13"/>
      <c r="U319" s="35"/>
      <c r="V319" s="13"/>
      <c r="W319" s="13"/>
      <c r="X319" s="13"/>
      <c r="Y319" s="13"/>
      <c r="Z319" s="13"/>
      <c r="AA319" s="35"/>
      <c r="AB319" s="13"/>
      <c r="AC319" s="13"/>
      <c r="AD319" s="13"/>
      <c r="AE319" s="13"/>
      <c r="AF319" s="35"/>
      <c r="AG319" s="36"/>
      <c r="AH319" s="13"/>
      <c r="AI319" s="13"/>
      <c r="AJ319" s="35"/>
      <c r="AK319" s="36"/>
      <c r="AL319" s="13"/>
      <c r="AM319" s="13"/>
      <c r="AN319" s="36"/>
      <c r="AO319" s="13"/>
      <c r="AP319" s="13"/>
      <c r="AQ319" s="36"/>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row>
    <row r="320" spans="1:77" ht="14.25" customHeight="1">
      <c r="A320" s="13"/>
      <c r="B320" s="13"/>
      <c r="C320" s="13"/>
      <c r="D320" s="35"/>
      <c r="E320" s="13"/>
      <c r="F320" s="13"/>
      <c r="G320" s="35"/>
      <c r="H320" s="36"/>
      <c r="I320" s="35"/>
      <c r="J320" s="35"/>
      <c r="K320" s="13"/>
      <c r="L320" s="13"/>
      <c r="M320" s="13"/>
      <c r="N320" s="13"/>
      <c r="O320" s="35"/>
      <c r="P320" s="13"/>
      <c r="Q320" s="13"/>
      <c r="R320" s="13"/>
      <c r="S320" s="13"/>
      <c r="T320" s="13"/>
      <c r="U320" s="35"/>
      <c r="V320" s="13"/>
      <c r="W320" s="13"/>
      <c r="X320" s="13"/>
      <c r="Y320" s="13"/>
      <c r="Z320" s="13"/>
      <c r="AA320" s="35"/>
      <c r="AB320" s="13"/>
      <c r="AC320" s="13"/>
      <c r="AD320" s="13"/>
      <c r="AE320" s="13"/>
      <c r="AF320" s="35"/>
      <c r="AG320" s="36"/>
      <c r="AH320" s="13"/>
      <c r="AI320" s="13"/>
      <c r="AJ320" s="35"/>
      <c r="AK320" s="36"/>
      <c r="AL320" s="13"/>
      <c r="AM320" s="13"/>
      <c r="AN320" s="36"/>
      <c r="AO320" s="13"/>
      <c r="AP320" s="13"/>
      <c r="AQ320" s="36"/>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row>
    <row r="321" spans="1:77" ht="14.25" customHeight="1">
      <c r="A321" s="13"/>
      <c r="B321" s="13"/>
      <c r="C321" s="13"/>
      <c r="D321" s="35"/>
      <c r="E321" s="13"/>
      <c r="F321" s="13"/>
      <c r="G321" s="35"/>
      <c r="H321" s="36"/>
      <c r="I321" s="35"/>
      <c r="J321" s="35"/>
      <c r="K321" s="13"/>
      <c r="L321" s="13"/>
      <c r="M321" s="13"/>
      <c r="N321" s="13"/>
      <c r="O321" s="35"/>
      <c r="P321" s="13"/>
      <c r="Q321" s="13"/>
      <c r="R321" s="13"/>
      <c r="S321" s="13"/>
      <c r="T321" s="13"/>
      <c r="U321" s="35"/>
      <c r="V321" s="13"/>
      <c r="W321" s="13"/>
      <c r="X321" s="13"/>
      <c r="Y321" s="13"/>
      <c r="Z321" s="13"/>
      <c r="AA321" s="35"/>
      <c r="AB321" s="13"/>
      <c r="AC321" s="13"/>
      <c r="AD321" s="13"/>
      <c r="AE321" s="13"/>
      <c r="AF321" s="35"/>
      <c r="AG321" s="36"/>
      <c r="AH321" s="13"/>
      <c r="AI321" s="13"/>
      <c r="AJ321" s="35"/>
      <c r="AK321" s="36"/>
      <c r="AL321" s="13"/>
      <c r="AM321" s="13"/>
      <c r="AN321" s="36"/>
      <c r="AO321" s="13"/>
      <c r="AP321" s="13"/>
      <c r="AQ321" s="36"/>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row>
    <row r="322" spans="1:77" ht="14.25" customHeight="1">
      <c r="A322" s="13"/>
      <c r="B322" s="13"/>
      <c r="C322" s="13"/>
      <c r="D322" s="35"/>
      <c r="E322" s="13"/>
      <c r="F322" s="13"/>
      <c r="G322" s="35"/>
      <c r="H322" s="36"/>
      <c r="I322" s="35"/>
      <c r="J322" s="35"/>
      <c r="K322" s="13"/>
      <c r="L322" s="13"/>
      <c r="M322" s="13"/>
      <c r="N322" s="13"/>
      <c r="O322" s="35"/>
      <c r="P322" s="13"/>
      <c r="Q322" s="13"/>
      <c r="R322" s="13"/>
      <c r="S322" s="13"/>
      <c r="T322" s="13"/>
      <c r="U322" s="35"/>
      <c r="V322" s="13"/>
      <c r="W322" s="13"/>
      <c r="X322" s="13"/>
      <c r="Y322" s="13"/>
      <c r="Z322" s="13"/>
      <c r="AA322" s="35"/>
      <c r="AB322" s="13"/>
      <c r="AC322" s="13"/>
      <c r="AD322" s="13"/>
      <c r="AE322" s="13"/>
      <c r="AF322" s="35"/>
      <c r="AG322" s="36"/>
      <c r="AH322" s="13"/>
      <c r="AI322" s="13"/>
      <c r="AJ322" s="35"/>
      <c r="AK322" s="36"/>
      <c r="AL322" s="13"/>
      <c r="AM322" s="13"/>
      <c r="AN322" s="36"/>
      <c r="AO322" s="13"/>
      <c r="AP322" s="13"/>
      <c r="AQ322" s="36"/>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row>
    <row r="323" spans="1:77" ht="14.25" customHeight="1">
      <c r="A323" s="13"/>
      <c r="B323" s="13"/>
      <c r="C323" s="13"/>
      <c r="D323" s="35"/>
      <c r="E323" s="13"/>
      <c r="F323" s="13"/>
      <c r="G323" s="35"/>
      <c r="H323" s="36"/>
      <c r="I323" s="35"/>
      <c r="J323" s="35"/>
      <c r="K323" s="13"/>
      <c r="L323" s="13"/>
      <c r="M323" s="13"/>
      <c r="N323" s="13"/>
      <c r="O323" s="35"/>
      <c r="P323" s="13"/>
      <c r="Q323" s="13"/>
      <c r="R323" s="13"/>
      <c r="S323" s="13"/>
      <c r="T323" s="13"/>
      <c r="U323" s="35"/>
      <c r="V323" s="13"/>
      <c r="W323" s="13"/>
      <c r="X323" s="13"/>
      <c r="Y323" s="13"/>
      <c r="Z323" s="13"/>
      <c r="AA323" s="35"/>
      <c r="AB323" s="13"/>
      <c r="AC323" s="13"/>
      <c r="AD323" s="13"/>
      <c r="AE323" s="13"/>
      <c r="AF323" s="35"/>
      <c r="AG323" s="36"/>
      <c r="AH323" s="13"/>
      <c r="AI323" s="13"/>
      <c r="AJ323" s="35"/>
      <c r="AK323" s="36"/>
      <c r="AL323" s="13"/>
      <c r="AM323" s="13"/>
      <c r="AN323" s="36"/>
      <c r="AO323" s="13"/>
      <c r="AP323" s="13"/>
      <c r="AQ323" s="36"/>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row>
    <row r="324" spans="1:77" ht="14.25" customHeight="1">
      <c r="A324" s="13"/>
      <c r="B324" s="13"/>
      <c r="C324" s="13"/>
      <c r="D324" s="35"/>
      <c r="E324" s="13"/>
      <c r="F324" s="13"/>
      <c r="G324" s="35"/>
      <c r="H324" s="36"/>
      <c r="I324" s="35"/>
      <c r="J324" s="35"/>
      <c r="K324" s="13"/>
      <c r="L324" s="13"/>
      <c r="M324" s="13"/>
      <c r="N324" s="13"/>
      <c r="O324" s="35"/>
      <c r="P324" s="13"/>
      <c r="Q324" s="13"/>
      <c r="R324" s="13"/>
      <c r="S324" s="13"/>
      <c r="T324" s="13"/>
      <c r="U324" s="35"/>
      <c r="V324" s="13"/>
      <c r="W324" s="13"/>
      <c r="X324" s="13"/>
      <c r="Y324" s="13"/>
      <c r="Z324" s="13"/>
      <c r="AA324" s="35"/>
      <c r="AB324" s="13"/>
      <c r="AC324" s="13"/>
      <c r="AD324" s="13"/>
      <c r="AE324" s="13"/>
      <c r="AF324" s="35"/>
      <c r="AG324" s="36"/>
      <c r="AH324" s="13"/>
      <c r="AI324" s="13"/>
      <c r="AJ324" s="35"/>
      <c r="AK324" s="36"/>
      <c r="AL324" s="13"/>
      <c r="AM324" s="13"/>
      <c r="AN324" s="36"/>
      <c r="AO324" s="13"/>
      <c r="AP324" s="13"/>
      <c r="AQ324" s="36"/>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row>
    <row r="325" spans="1:77" ht="14.25" customHeight="1">
      <c r="A325" s="13"/>
      <c r="B325" s="13"/>
      <c r="C325" s="13"/>
      <c r="D325" s="35"/>
      <c r="E325" s="13"/>
      <c r="F325" s="13"/>
      <c r="G325" s="35"/>
      <c r="H325" s="36"/>
      <c r="I325" s="35"/>
      <c r="J325" s="35"/>
      <c r="K325" s="13"/>
      <c r="L325" s="13"/>
      <c r="M325" s="13"/>
      <c r="N325" s="13"/>
      <c r="O325" s="35"/>
      <c r="P325" s="13"/>
      <c r="Q325" s="13"/>
      <c r="R325" s="13"/>
      <c r="S325" s="13"/>
      <c r="T325" s="13"/>
      <c r="U325" s="35"/>
      <c r="V325" s="13"/>
      <c r="W325" s="13"/>
      <c r="X325" s="13"/>
      <c r="Y325" s="13"/>
      <c r="Z325" s="13"/>
      <c r="AA325" s="35"/>
      <c r="AB325" s="13"/>
      <c r="AC325" s="13"/>
      <c r="AD325" s="13"/>
      <c r="AE325" s="13"/>
      <c r="AF325" s="35"/>
      <c r="AG325" s="36"/>
      <c r="AH325" s="13"/>
      <c r="AI325" s="13"/>
      <c r="AJ325" s="35"/>
      <c r="AK325" s="36"/>
      <c r="AL325" s="13"/>
      <c r="AM325" s="13"/>
      <c r="AN325" s="36"/>
      <c r="AO325" s="13"/>
      <c r="AP325" s="13"/>
      <c r="AQ325" s="36"/>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row>
    <row r="326" spans="1:77" ht="14.25" customHeight="1">
      <c r="A326" s="13"/>
      <c r="B326" s="13"/>
      <c r="C326" s="13"/>
      <c r="D326" s="35"/>
      <c r="E326" s="13"/>
      <c r="F326" s="13"/>
      <c r="G326" s="35"/>
      <c r="H326" s="36"/>
      <c r="I326" s="35"/>
      <c r="J326" s="35"/>
      <c r="K326" s="13"/>
      <c r="L326" s="13"/>
      <c r="M326" s="13"/>
      <c r="N326" s="13"/>
      <c r="O326" s="35"/>
      <c r="P326" s="13"/>
      <c r="Q326" s="13"/>
      <c r="R326" s="13"/>
      <c r="S326" s="13"/>
      <c r="T326" s="13"/>
      <c r="U326" s="35"/>
      <c r="V326" s="13"/>
      <c r="W326" s="13"/>
      <c r="X326" s="13"/>
      <c r="Y326" s="13"/>
      <c r="Z326" s="13"/>
      <c r="AA326" s="35"/>
      <c r="AB326" s="13"/>
      <c r="AC326" s="13"/>
      <c r="AD326" s="13"/>
      <c r="AE326" s="13"/>
      <c r="AF326" s="35"/>
      <c r="AG326" s="36"/>
      <c r="AH326" s="13"/>
      <c r="AI326" s="13"/>
      <c r="AJ326" s="35"/>
      <c r="AK326" s="36"/>
      <c r="AL326" s="13"/>
      <c r="AM326" s="13"/>
      <c r="AN326" s="36"/>
      <c r="AO326" s="13"/>
      <c r="AP326" s="13"/>
      <c r="AQ326" s="36"/>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row>
    <row r="327" spans="1:77" ht="14.25" customHeight="1">
      <c r="A327" s="13"/>
      <c r="B327" s="13"/>
      <c r="C327" s="13"/>
      <c r="D327" s="35"/>
      <c r="E327" s="13"/>
      <c r="F327" s="13"/>
      <c r="G327" s="35"/>
      <c r="H327" s="36"/>
      <c r="I327" s="35"/>
      <c r="J327" s="35"/>
      <c r="K327" s="13"/>
      <c r="L327" s="13"/>
      <c r="M327" s="13"/>
      <c r="N327" s="13"/>
      <c r="O327" s="35"/>
      <c r="P327" s="13"/>
      <c r="Q327" s="13"/>
      <c r="R327" s="13"/>
      <c r="S327" s="13"/>
      <c r="T327" s="13"/>
      <c r="U327" s="35"/>
      <c r="V327" s="13"/>
      <c r="W327" s="13"/>
      <c r="X327" s="13"/>
      <c r="Y327" s="13"/>
      <c r="Z327" s="13"/>
      <c r="AA327" s="35"/>
      <c r="AB327" s="13"/>
      <c r="AC327" s="13"/>
      <c r="AD327" s="13"/>
      <c r="AE327" s="13"/>
      <c r="AF327" s="35"/>
      <c r="AG327" s="36"/>
      <c r="AH327" s="13"/>
      <c r="AI327" s="13"/>
      <c r="AJ327" s="35"/>
      <c r="AK327" s="36"/>
      <c r="AL327" s="13"/>
      <c r="AM327" s="13"/>
      <c r="AN327" s="36"/>
      <c r="AO327" s="13"/>
      <c r="AP327" s="13"/>
      <c r="AQ327" s="36"/>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row>
    <row r="328" spans="1:77" ht="14.25" customHeight="1">
      <c r="A328" s="13"/>
      <c r="B328" s="13"/>
      <c r="C328" s="13"/>
      <c r="D328" s="35"/>
      <c r="E328" s="13"/>
      <c r="F328" s="13"/>
      <c r="G328" s="35"/>
      <c r="H328" s="36"/>
      <c r="I328" s="35"/>
      <c r="J328" s="35"/>
      <c r="K328" s="13"/>
      <c r="L328" s="13"/>
      <c r="M328" s="13"/>
      <c r="N328" s="13"/>
      <c r="O328" s="35"/>
      <c r="P328" s="13"/>
      <c r="Q328" s="13"/>
      <c r="R328" s="13"/>
      <c r="S328" s="13"/>
      <c r="T328" s="13"/>
      <c r="U328" s="35"/>
      <c r="V328" s="13"/>
      <c r="W328" s="13"/>
      <c r="X328" s="13"/>
      <c r="Y328" s="13"/>
      <c r="Z328" s="13"/>
      <c r="AA328" s="35"/>
      <c r="AB328" s="13"/>
      <c r="AC328" s="13"/>
      <c r="AD328" s="13"/>
      <c r="AE328" s="13"/>
      <c r="AF328" s="35"/>
      <c r="AG328" s="36"/>
      <c r="AH328" s="13"/>
      <c r="AI328" s="13"/>
      <c r="AJ328" s="35"/>
      <c r="AK328" s="36"/>
      <c r="AL328" s="13"/>
      <c r="AM328" s="13"/>
      <c r="AN328" s="36"/>
      <c r="AO328" s="13"/>
      <c r="AP328" s="13"/>
      <c r="AQ328" s="36"/>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row>
    <row r="329" spans="1:77" ht="14.25" customHeight="1">
      <c r="A329" s="13"/>
      <c r="B329" s="13"/>
      <c r="C329" s="13"/>
      <c r="D329" s="35"/>
      <c r="E329" s="13"/>
      <c r="F329" s="13"/>
      <c r="G329" s="35"/>
      <c r="H329" s="36"/>
      <c r="I329" s="35"/>
      <c r="J329" s="35"/>
      <c r="K329" s="13"/>
      <c r="L329" s="13"/>
      <c r="M329" s="13"/>
      <c r="N329" s="13"/>
      <c r="O329" s="35"/>
      <c r="P329" s="13"/>
      <c r="Q329" s="13"/>
      <c r="R329" s="13"/>
      <c r="S329" s="13"/>
      <c r="T329" s="13"/>
      <c r="U329" s="35"/>
      <c r="V329" s="13"/>
      <c r="W329" s="13"/>
      <c r="X329" s="13"/>
      <c r="Y329" s="13"/>
      <c r="Z329" s="13"/>
      <c r="AA329" s="35"/>
      <c r="AB329" s="13"/>
      <c r="AC329" s="13"/>
      <c r="AD329" s="13"/>
      <c r="AE329" s="13"/>
      <c r="AF329" s="35"/>
      <c r="AG329" s="36"/>
      <c r="AH329" s="13"/>
      <c r="AI329" s="13"/>
      <c r="AJ329" s="35"/>
      <c r="AK329" s="36"/>
      <c r="AL329" s="13"/>
      <c r="AM329" s="13"/>
      <c r="AN329" s="36"/>
      <c r="AO329" s="13"/>
      <c r="AP329" s="13"/>
      <c r="AQ329" s="36"/>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row>
    <row r="330" spans="1:77" ht="14.25" customHeight="1">
      <c r="A330" s="13"/>
      <c r="B330" s="13"/>
      <c r="C330" s="13"/>
      <c r="D330" s="35"/>
      <c r="E330" s="13"/>
      <c r="F330" s="13"/>
      <c r="G330" s="35"/>
      <c r="H330" s="36"/>
      <c r="I330" s="35"/>
      <c r="J330" s="35"/>
      <c r="K330" s="13"/>
      <c r="L330" s="13"/>
      <c r="M330" s="13"/>
      <c r="N330" s="13"/>
      <c r="O330" s="35"/>
      <c r="P330" s="13"/>
      <c r="Q330" s="13"/>
      <c r="R330" s="13"/>
      <c r="S330" s="13"/>
      <c r="T330" s="13"/>
      <c r="U330" s="35"/>
      <c r="V330" s="13"/>
      <c r="W330" s="13"/>
      <c r="X330" s="13"/>
      <c r="Y330" s="13"/>
      <c r="Z330" s="13"/>
      <c r="AA330" s="35"/>
      <c r="AB330" s="13"/>
      <c r="AC330" s="13"/>
      <c r="AD330" s="13"/>
      <c r="AE330" s="13"/>
      <c r="AF330" s="35"/>
      <c r="AG330" s="36"/>
      <c r="AH330" s="13"/>
      <c r="AI330" s="13"/>
      <c r="AJ330" s="35"/>
      <c r="AK330" s="36"/>
      <c r="AL330" s="13"/>
      <c r="AM330" s="13"/>
      <c r="AN330" s="36"/>
      <c r="AO330" s="13"/>
      <c r="AP330" s="13"/>
      <c r="AQ330" s="36"/>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row>
    <row r="331" spans="1:77" ht="14.25" customHeight="1">
      <c r="A331" s="13"/>
      <c r="B331" s="13"/>
      <c r="C331" s="13"/>
      <c r="D331" s="35"/>
      <c r="E331" s="13"/>
      <c r="F331" s="13"/>
      <c r="G331" s="35"/>
      <c r="H331" s="36"/>
      <c r="I331" s="35"/>
      <c r="J331" s="35"/>
      <c r="K331" s="13"/>
      <c r="L331" s="13"/>
      <c r="M331" s="13"/>
      <c r="N331" s="13"/>
      <c r="O331" s="35"/>
      <c r="P331" s="13"/>
      <c r="Q331" s="13"/>
      <c r="R331" s="13"/>
      <c r="S331" s="13"/>
      <c r="T331" s="13"/>
      <c r="U331" s="35"/>
      <c r="V331" s="13"/>
      <c r="W331" s="13"/>
      <c r="X331" s="13"/>
      <c r="Y331" s="13"/>
      <c r="Z331" s="13"/>
      <c r="AA331" s="35"/>
      <c r="AB331" s="13"/>
      <c r="AC331" s="13"/>
      <c r="AD331" s="13"/>
      <c r="AE331" s="13"/>
      <c r="AF331" s="35"/>
      <c r="AG331" s="36"/>
      <c r="AH331" s="13"/>
      <c r="AI331" s="13"/>
      <c r="AJ331" s="35"/>
      <c r="AK331" s="36"/>
      <c r="AL331" s="13"/>
      <c r="AM331" s="13"/>
      <c r="AN331" s="36"/>
      <c r="AO331" s="13"/>
      <c r="AP331" s="13"/>
      <c r="AQ331" s="36"/>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row>
    <row r="332" spans="1:77" ht="14.25" customHeight="1">
      <c r="A332" s="13"/>
      <c r="B332" s="13"/>
      <c r="C332" s="13"/>
      <c r="D332" s="35"/>
      <c r="E332" s="13"/>
      <c r="F332" s="13"/>
      <c r="G332" s="35"/>
      <c r="H332" s="36"/>
      <c r="I332" s="35"/>
      <c r="J332" s="35"/>
      <c r="K332" s="13"/>
      <c r="L332" s="13"/>
      <c r="M332" s="13"/>
      <c r="N332" s="13"/>
      <c r="O332" s="35"/>
      <c r="P332" s="13"/>
      <c r="Q332" s="13"/>
      <c r="R332" s="13"/>
      <c r="S332" s="13"/>
      <c r="T332" s="13"/>
      <c r="U332" s="35"/>
      <c r="V332" s="13"/>
      <c r="W332" s="13"/>
      <c r="X332" s="13"/>
      <c r="Y332" s="13"/>
      <c r="Z332" s="13"/>
      <c r="AA332" s="35"/>
      <c r="AB332" s="13"/>
      <c r="AC332" s="13"/>
      <c r="AD332" s="13"/>
      <c r="AE332" s="13"/>
      <c r="AF332" s="35"/>
      <c r="AG332" s="36"/>
      <c r="AH332" s="13"/>
      <c r="AI332" s="13"/>
      <c r="AJ332" s="35"/>
      <c r="AK332" s="36"/>
      <c r="AL332" s="13"/>
      <c r="AM332" s="13"/>
      <c r="AN332" s="36"/>
      <c r="AO332" s="13"/>
      <c r="AP332" s="13"/>
      <c r="AQ332" s="36"/>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row>
    <row r="333" spans="1:77" ht="14.25" customHeight="1"/>
    <row r="334" spans="1:77" ht="14.25" customHeight="1"/>
    <row r="335" spans="1:77" ht="14.25" customHeight="1"/>
    <row r="336" spans="1:77"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2:BY132" xr:uid="{00000000-0009-0000-0000-000002000000}">
    <filterColumn colId="3">
      <filters>
        <filter val="الجيزة"/>
      </filters>
    </filterColumn>
  </autoFilter>
  <hyperlinks>
    <hyperlink ref="AR12" r:id="rId1" xr:uid="{00000000-0004-0000-0200-000000000000}"/>
    <hyperlink ref="AS12" r:id="rId2" xr:uid="{00000000-0004-0000-0200-000001000000}"/>
    <hyperlink ref="AR16" r:id="rId3" xr:uid="{00000000-0004-0000-0200-000002000000}"/>
    <hyperlink ref="AR65" r:id="rId4" xr:uid="{00000000-0004-0000-0200-000003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الاحصائيات</vt:lpstr>
      <vt:lpstr>Elmarsd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Yehia</dc:creator>
  <cp:lastModifiedBy>Asus</cp:lastModifiedBy>
  <dcterms:created xsi:type="dcterms:W3CDTF">2018-03-01T16:31:27Z</dcterms:created>
  <dcterms:modified xsi:type="dcterms:W3CDTF">2026-10-04T11:23:59Z</dcterms:modified>
</cp:coreProperties>
</file>